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600" windowHeight="16000" activeTab="0"/>
  </bookViews>
  <sheets>
    <sheet name="Form 16" sheetId="1" r:id="rId1"/>
    <sheet name="Annexure" sheetId="2" r:id="rId2"/>
    <sheet name="Form 12BA" sheetId="3" r:id="rId3"/>
    <sheet name="Sheet1" sheetId="4" state="hidden" r:id="rId4"/>
  </sheets>
  <externalReferences>
    <externalReference r:id="rId7"/>
  </externalReferences>
  <definedNames>
    <definedName name="_xlfn.IFERROR" hidden="1">#NAME?</definedName>
    <definedName name="Range">#N/A</definedName>
    <definedName name="Rates">#REF!</definedName>
  </definedNames>
  <calcPr fullCalcOnLoad="1"/>
</workbook>
</file>

<file path=xl/sharedStrings.xml><?xml version="1.0" encoding="utf-8"?>
<sst xmlns="http://schemas.openxmlformats.org/spreadsheetml/2006/main" count="290" uniqueCount="231">
  <si>
    <t>FORM NO.16</t>
  </si>
  <si>
    <t>[See rule 31 (1) (a)]</t>
  </si>
  <si>
    <t>Certificate under section 203 of the Income Tax Act, 1961 for tax deducted</t>
  </si>
  <si>
    <t>at source from income chargeable under the head  “ Salaries “</t>
  </si>
  <si>
    <t>Name and address of the employer</t>
  </si>
  <si>
    <t>TDS Circle where annual</t>
  </si>
  <si>
    <t>PERIOD</t>
  </si>
  <si>
    <t>Assessment Year</t>
  </si>
  <si>
    <t>return / statement under</t>
  </si>
  <si>
    <t>FROM</t>
  </si>
  <si>
    <t>TO</t>
  </si>
  <si>
    <t>section 206 is to be filed</t>
  </si>
  <si>
    <t>DETAILS OF SALARY PAID AND ANY OTHER INCOME AND TAX DEDUCTED</t>
  </si>
  <si>
    <t>1. Gross Salary *</t>
  </si>
  <si>
    <t>( a ) Salary as per provisions contained in section 17 (1)</t>
  </si>
  <si>
    <t>( b ) Value of perquisites under section 17 (2)</t>
  </si>
  <si>
    <t xml:space="preserve">        (as per Form No. 12 BA, wherever applicable)</t>
  </si>
  <si>
    <t>( c ) Profits in lieu of Salary under section 17 (3)</t>
  </si>
  <si>
    <t>( d ) Total</t>
  </si>
  <si>
    <t>2. Less : Allowance to the extent exempt under section 10</t>
  </si>
  <si>
    <t>3. Balance (1-2)</t>
  </si>
  <si>
    <t xml:space="preserve">4. Deductions :          </t>
  </si>
  <si>
    <t>(a) Standard deduction</t>
  </si>
  <si>
    <t>Rs.</t>
  </si>
  <si>
    <t>(b) Entertainment allowance</t>
  </si>
  <si>
    <t>(c) Tax on Employment</t>
  </si>
  <si>
    <t>5. Aggregate of 4 (a to c)</t>
  </si>
  <si>
    <t>6. Income chargeable under the Head ‘Salaries’(3-5)</t>
  </si>
  <si>
    <t>7. Add. : Any other income reported by the employee</t>
  </si>
  <si>
    <t>Less:-  Loss From House Properties</t>
  </si>
  <si>
    <t>8. Gross total income  (6+7)</t>
  </si>
  <si>
    <t>Gross Amount</t>
  </si>
  <si>
    <t>Qualifying Amt.</t>
  </si>
  <si>
    <t>Deductible Amt.</t>
  </si>
  <si>
    <t>(a)</t>
  </si>
  <si>
    <t>(b)</t>
  </si>
  <si>
    <t>(c)</t>
  </si>
  <si>
    <t>(d)</t>
  </si>
  <si>
    <t>10. Aggregate of deductible amount under chapter VI-A</t>
  </si>
  <si>
    <t>11. Total Income (8-10 )</t>
  </si>
  <si>
    <t xml:space="preserve">12. Tax on total Income </t>
  </si>
  <si>
    <t xml:space="preserve">                                     for deduction of tax</t>
  </si>
  <si>
    <t xml:space="preserve">                                    Signature &amp; Seal of the person responsible</t>
  </si>
  <si>
    <t>Name and Designation of the employee</t>
  </si>
  <si>
    <t>Designation    : _________________________________</t>
  </si>
  <si>
    <t xml:space="preserve">                                 Full Name       : ________________________________</t>
  </si>
  <si>
    <t>PAN of the Deducter</t>
  </si>
  <si>
    <t>TAN of the Deducter</t>
  </si>
  <si>
    <t>PAN of the Employee</t>
  </si>
  <si>
    <t>Smmary of amount Paid/credited and tax Deducted at source thereon in respect of the Employee</t>
  </si>
  <si>
    <t>Quarter(s)</t>
  </si>
  <si>
    <t>Receipt Numbersof Original Quaterly Statements of TDS Under Sub-Section (3) of Section 200</t>
  </si>
  <si>
    <t>Amount Paid cridited</t>
  </si>
  <si>
    <t>Amount of Tax Deposited / Remitted                               (Rs)</t>
  </si>
  <si>
    <t>Quarter 1</t>
  </si>
  <si>
    <t>Quarter 2</t>
  </si>
  <si>
    <t>Quarter 3</t>
  </si>
  <si>
    <t>Quarter 4</t>
  </si>
  <si>
    <t>Total</t>
  </si>
  <si>
    <t xml:space="preserve">      Amount of Tax Deducted     (Rs)</t>
  </si>
  <si>
    <t>I.DETAILS TAX DEDUCTED AND DEPOSITED INTO CENTRAL GOVERNMENT ACCOUNT THROUGH BOOK ADJUSTMENT</t>
  </si>
  <si>
    <t>S.No</t>
  </si>
  <si>
    <t>Tax Deposited In Respect</t>
  </si>
  <si>
    <t>of the deducter</t>
  </si>
  <si>
    <t>(Rs)</t>
  </si>
  <si>
    <t>Part A</t>
  </si>
  <si>
    <t>Book Identification Number (BIN)</t>
  </si>
  <si>
    <t>Receipt Numbers of</t>
  </si>
  <si>
    <t>Form No.24G</t>
  </si>
  <si>
    <t>DDO Serial No in</t>
  </si>
  <si>
    <t>Date Of Transfer</t>
  </si>
  <si>
    <t>Status of Maching</t>
  </si>
  <si>
    <t>(dd/mm/yyyy)</t>
  </si>
  <si>
    <t>with Form.No 24G</t>
  </si>
  <si>
    <t>Total (Rs)</t>
  </si>
  <si>
    <t>II.DETAILS TAX DEDUCTED AND DEPOSITED INTO CENTRAL GOVERNMENT ACCOUNT THROUGH BOOK CHALLANA</t>
  </si>
  <si>
    <t>Verification</t>
  </si>
  <si>
    <t>Part B</t>
  </si>
  <si>
    <t xml:space="preserve">9. Deductions Under Chapter VIA    </t>
  </si>
  <si>
    <t>Section 80C</t>
  </si>
  <si>
    <t>(i)</t>
  </si>
  <si>
    <t>(ii)</t>
  </si>
  <si>
    <t>(iii)</t>
  </si>
  <si>
    <t>Section 80CCD</t>
  </si>
  <si>
    <t>Section 80CCC</t>
  </si>
  <si>
    <t>Section 80CCD (1B)</t>
  </si>
  <si>
    <t xml:space="preserve">Aggregate amount deductible under the three sections </t>
  </si>
  <si>
    <t>i.e.80C, 80CCC and 80CCD</t>
  </si>
  <si>
    <t>A.</t>
  </si>
  <si>
    <t>Sections 80C,80CC and 80CCD</t>
  </si>
  <si>
    <t>B.</t>
  </si>
  <si>
    <t>Other Sections ( e.g. 80E, 80G, 80TTA etc) Under Chapter VIA</t>
  </si>
  <si>
    <t>16. Tax payable (14+15)</t>
  </si>
  <si>
    <t>17. Relife Under Section 89 (attach details)</t>
  </si>
  <si>
    <t>13. Rebate U/S 87a</t>
  </si>
  <si>
    <t>19.Tax Deducted at source U/S 192</t>
  </si>
  <si>
    <t>20. Tax payable / refundable (17-18)</t>
  </si>
  <si>
    <t>14. Tax Payable on total income (12-13)</t>
  </si>
  <si>
    <t>18. Tax payable (16-17)</t>
  </si>
  <si>
    <t>Deductible Amt</t>
  </si>
  <si>
    <t>I,</t>
  </si>
  <si>
    <t xml:space="preserve">Son/Doughter of </t>
  </si>
  <si>
    <t xml:space="preserve">  Working In the Capacity Of</t>
  </si>
  <si>
    <t>(Designation) do hereby certify that a sum  of Rs.</t>
  </si>
  <si>
    <t>(in words)</t>
  </si>
  <si>
    <t>has beeen deducted at source and paid to the credit of the Central Government.</t>
  </si>
  <si>
    <t xml:space="preserve"> I further certify that the information given  above is true and correct based on the book of accounts, documents and TDS Statements, TDS Deposited and other available records.</t>
  </si>
  <si>
    <t>book of accounts, documents and TDS Statements, TDS Deposited and other available records.</t>
  </si>
  <si>
    <t xml:space="preserve">(Designation) do hereby certify that the information given  above is true  correct based on the </t>
  </si>
  <si>
    <t>Book Identification Number (CIN)</t>
  </si>
  <si>
    <t xml:space="preserve">BRS Code of  the </t>
  </si>
  <si>
    <t>Bank Branch</t>
  </si>
  <si>
    <t>Date on Which</t>
  </si>
  <si>
    <t>Tax Deposited</t>
  </si>
  <si>
    <t>Challana Serial</t>
  </si>
  <si>
    <t>Number</t>
  </si>
  <si>
    <t>Date:</t>
  </si>
  <si>
    <t>Place:</t>
  </si>
  <si>
    <t>15.Education &amp; Health Cess 4%</t>
  </si>
  <si>
    <t>b)</t>
  </si>
  <si>
    <t>a)</t>
  </si>
  <si>
    <t>Notes :</t>
  </si>
  <si>
    <t>1.  Government deductors to fill information in item I if tax is paid without production of an income-tax challan and in item II if tax .</t>
  </si>
  <si>
    <t xml:space="preserve">        is paid accompanied by an income-tax challan</t>
  </si>
  <si>
    <t>2.  Non-Government deductors to fill information in item II.</t>
  </si>
  <si>
    <t xml:space="preserve">3.  The deductor shall furnish the address of  the Commissioner of  Income-tax (TDS) having jurisdiction as regards TDS </t>
  </si>
  <si>
    <t xml:space="preserve">     statements of the assessee.</t>
  </si>
  <si>
    <t xml:space="preserve">5.  If  an  assessee  is  employed  under  more  than  one  employer  during  the  year,  each  of  the employers shall issue Part </t>
  </si>
  <si>
    <t xml:space="preserve">      A of the certificate in Form No. 16 pertaining to the period for which such assessee was employed with each of the employers.</t>
  </si>
  <si>
    <t xml:space="preserve">    Part B (Annexure) of the certificate in Form No.16 may be issued by each of the employers or the last employer at the</t>
  </si>
  <si>
    <t xml:space="preserve">    option of the assessee.</t>
  </si>
  <si>
    <t>4.  If an assessee is employed under one employer only during the year, certificate in Form No. 16 issued for the quarter ending on</t>
  </si>
  <si>
    <t xml:space="preserve">      31st March of the financial year shall contain the details of tax deducted and deposited for all the quarters of the financial year.</t>
  </si>
  <si>
    <t>6.  In items I and II, in column for tax deposited in respect of deductee, furnish total amount of TDS and education cess."</t>
  </si>
  <si>
    <t>Select Tax Regime</t>
  </si>
  <si>
    <t>Select Your Age</t>
  </si>
  <si>
    <t>2021-22</t>
  </si>
  <si>
    <t xml:space="preserve">Employer  :  </t>
  </si>
  <si>
    <t xml:space="preserve">Employee : </t>
  </si>
  <si>
    <t>Particulars</t>
  </si>
  <si>
    <t>Rupees</t>
  </si>
  <si>
    <t>Gross Salary</t>
  </si>
  <si>
    <t>(a)  Salary as per Provisions contained in Section 17(1)</t>
  </si>
  <si>
    <t>Salary</t>
  </si>
  <si>
    <t xml:space="preserve">                 -  </t>
  </si>
  <si>
    <t>Bonus</t>
  </si>
  <si>
    <t>Leave Encashment</t>
  </si>
  <si>
    <t>House  Rent  Allowance</t>
  </si>
  <si>
    <t>Conveyance Allowance</t>
  </si>
  <si>
    <t xml:space="preserve">(b)  Value of perquisites under section 17(2) (as per Form </t>
  </si>
  <si>
    <t xml:space="preserve">      No. 12BA, wherever applicable)</t>
  </si>
  <si>
    <t xml:space="preserve">(c)  Profits in lieu of salary under section 17(3)  (as per  </t>
  </si>
  <si>
    <t xml:space="preserve">      Form No. 12BA, wherever applicable)</t>
  </si>
  <si>
    <t>Gross  Salary</t>
  </si>
  <si>
    <t>Allowance to the extent exempt under section 10</t>
  </si>
  <si>
    <t>Exemption  u/s  10 (13A) read  with  Rule  2A</t>
  </si>
  <si>
    <t xml:space="preserve">   (a)  HRA  received</t>
  </si>
  <si>
    <t xml:space="preserve">   (b)  Actual  Rent  Paid                        </t>
  </si>
  <si>
    <t xml:space="preserve">              -  </t>
  </si>
  <si>
    <t xml:space="preserve">           Less  :  1/10th  of  Salary  </t>
  </si>
  <si>
    <t xml:space="preserve">   (c)  1/2  of  Salary</t>
  </si>
  <si>
    <t>Least  of  (a),  (b)  &amp;  (c)</t>
  </si>
  <si>
    <t>Exempt U/s 10 (14)</t>
  </si>
  <si>
    <t>Total amount claimed to be exempt</t>
  </si>
  <si>
    <t xml:space="preserve">For   </t>
  </si>
  <si>
    <t xml:space="preserve"> </t>
  </si>
  <si>
    <t xml:space="preserve">Date   : </t>
  </si>
  <si>
    <t>Director</t>
  </si>
  <si>
    <t xml:space="preserve">Place  : </t>
  </si>
  <si>
    <t>FORM NO. 12 BA</t>
  </si>
  <si>
    <t>[See rule 26A(2)(b)]</t>
  </si>
  <si>
    <t>Statement showing particulars of perquisites, other fringe benefits or</t>
  </si>
  <si>
    <t>amenities and profits in lieu of salary with value thereof</t>
  </si>
  <si>
    <t>1. Name and address of employer :</t>
  </si>
  <si>
    <t>2. TAN</t>
  </si>
  <si>
    <t>3. TDS Assessment Range of the Employer :</t>
  </si>
  <si>
    <t>4. Name and designation and PAN of employee :</t>
  </si>
  <si>
    <t>5. Is the employee a director or a person with</t>
  </si>
  <si>
    <t xml:space="preserve">    substantial interest in the company</t>
  </si>
  <si>
    <t xml:space="preserve">    (where the employer is a company)</t>
  </si>
  <si>
    <t>6. Income under the head "Salaries" of the employee :</t>
  </si>
  <si>
    <t>7. Financial Year :</t>
  </si>
  <si>
    <t>8. Valuation of Perquisities :</t>
  </si>
  <si>
    <t>S.</t>
  </si>
  <si>
    <t>Nature of Perquisite</t>
  </si>
  <si>
    <t xml:space="preserve">Value of </t>
  </si>
  <si>
    <t xml:space="preserve">Amount,if any </t>
  </si>
  <si>
    <t xml:space="preserve">Amount of </t>
  </si>
  <si>
    <t xml:space="preserve">No. </t>
  </si>
  <si>
    <t xml:space="preserve">    (see rule 3)</t>
  </si>
  <si>
    <t xml:space="preserve">perquisite as </t>
  </si>
  <si>
    <t>paid by</t>
  </si>
  <si>
    <t xml:space="preserve">taxable </t>
  </si>
  <si>
    <t>per rules</t>
  </si>
  <si>
    <t>employee</t>
  </si>
  <si>
    <t>perquisite</t>
  </si>
  <si>
    <t xml:space="preserve">(Rs.) </t>
  </si>
  <si>
    <t>(Rs.)</t>
  </si>
  <si>
    <t>Accommodation</t>
  </si>
  <si>
    <t>Cars</t>
  </si>
  <si>
    <t>Sweeper, gardener, watchman</t>
  </si>
  <si>
    <t>or personal attendant</t>
  </si>
  <si>
    <t>Gas, electricity, water</t>
  </si>
  <si>
    <t>Interest free or concessional loans</t>
  </si>
  <si>
    <t>Holiday expenses</t>
  </si>
  <si>
    <t>Free or concessional travel</t>
  </si>
  <si>
    <t>Free meals</t>
  </si>
  <si>
    <t>Free Education</t>
  </si>
  <si>
    <t>Gifts, vouchers, etc.</t>
  </si>
  <si>
    <t>Credit card expenses</t>
  </si>
  <si>
    <t>Club expenses</t>
  </si>
  <si>
    <t>Use of movable assets by employees</t>
  </si>
  <si>
    <t>Transfer of assets to employees</t>
  </si>
  <si>
    <t>Value of any other benefit/amenity/service/ previlege</t>
  </si>
  <si>
    <t>Stock options (non-qualified options)</t>
  </si>
  <si>
    <t>Other  benefits or amenities</t>
  </si>
  <si>
    <t>Total value of perquisites</t>
  </si>
  <si>
    <t>Total value of profits in lieu of salary as per section 17(3)</t>
  </si>
  <si>
    <t>9. Details of tax,-</t>
  </si>
  <si>
    <t>(a) Tax deducted from salary of the employee under section 192(1)</t>
  </si>
  <si>
    <t>(b) Tax paid by employer on behalf of the employee under section 192(1A)</t>
  </si>
  <si>
    <t>(c) Total tax paid</t>
  </si>
  <si>
    <t>(d) Date of payment into Government Treasury</t>
  </si>
  <si>
    <t>DECLARATION BY EMPLOYER</t>
  </si>
  <si>
    <r>
      <t xml:space="preserve">I               son of                     working in the capacity of </t>
    </r>
    <r>
      <rPr>
        <b/>
        <sz val="11"/>
        <rFont val="Arial"/>
        <family val="2"/>
      </rPr>
      <t>Director</t>
    </r>
    <r>
      <rPr>
        <sz val="11"/>
        <rFont val="Arial"/>
        <family val="2"/>
      </rPr>
      <t xml:space="preserve"> do hereby declare on behalf of                      that the information given above is based on the books of account, documents and other relevant records or information available with us and the details of each such perquisite are in accordance with section 17 and rules framed thereunder and that such information is true and correct</t>
    </r>
  </si>
  <si>
    <t xml:space="preserve">Signature of the person responsible </t>
  </si>
  <si>
    <t>for deduction of tax</t>
  </si>
  <si>
    <t xml:space="preserve">Full Name    :  </t>
  </si>
  <si>
    <t xml:space="preserve">Date   :  </t>
  </si>
  <si>
    <t xml:space="preserve">Place  :  </t>
  </si>
  <si>
    <t xml:space="preserve">Designation :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</si>
</sst>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 #,##0_-;\-* #,##0_-;_-* &quot;-&quot;_-;_-@_-"/>
    <numFmt numFmtId="184" formatCode="_-&quot;IR£&quot;* #,##0.00_-;\-&quot;IR£&quot;* #,##0.00_-;_-&quot;IR£&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Rs.&quot;#,##0_);\(&quot;Rs.&quot;#,##0\)"/>
    <numFmt numFmtId="193" formatCode="&quot;Rs.&quot;#,##0_);[Red]\(&quot;Rs.&quot;#,##0\)"/>
    <numFmt numFmtId="194" formatCode="&quot;Rs.&quot;#,##0.00_);\(&quot;Rs.&quot;#,##0.00\)"/>
    <numFmt numFmtId="195" formatCode="&quot;Rs.&quot;#,##0.00_);[Red]\(&quot;Rs.&quot;#,##0.00\)"/>
    <numFmt numFmtId="196" formatCode="_(&quot;Rs.&quot;* #,##0_);_(&quot;Rs.&quot;* \(#,##0\);_(&quot;Rs.&quot;* &quot;-&quot;_);_(@_)"/>
    <numFmt numFmtId="197" formatCode="_(&quot;Rs.&quot;* #,##0.00_);_(&quot;Rs.&quot;* \(#,##0.00\);_(&quot;Rs.&quot;* &quot;-&quot;??_);_(@_)"/>
    <numFmt numFmtId="198" formatCode="######"/>
    <numFmt numFmtId="199" formatCode="mmm\-yyyy"/>
    <numFmt numFmtId="200" formatCode="0.00_ ;\-0.00\ "/>
    <numFmt numFmtId="201" formatCode="_([$BIF]\ * #,##0.00_);_([$BIF]\ * \(#,##0.00\);_([$BIF]\ * &quot;-&quot;??_);_(@_)"/>
    <numFmt numFmtId="202" formatCode="_([$R$ -416]* #,##0.00_);_([$R$ -416]* \(#,##0.00\);_([$R$ -416]* &quot;-&quot;??_);_(@_)"/>
    <numFmt numFmtId="203" formatCode="_ [$R-436]\ * #,##0.00_ ;_ [$R-436]\ * \-#,##0.00_ ;_ [$R-436]\ * &quot;-&quot;??_ ;_ @_ "/>
    <numFmt numFmtId="204" formatCode="_ [$R-1C09]\ * #,##0.00_ ;_ [$R-1C09]\ * \-#,##0.00_ ;_ [$R-1C09]\ * &quot;-&quot;??_ ;_ @_ "/>
    <numFmt numFmtId="205" formatCode="_([$ALL]\ * #,##0.00_);_([$ALL]\ * \(#,##0.00\);_([$ALL]\ * &quot;-&quot;??_);_(@_)"/>
    <numFmt numFmtId="206" formatCode="_ [$R]\ * #,##0.00_ ;_ [$R]\ * \-#,##0.00_ ;_ [$R]\ * &quot;-&quot;??_ ;_ @_ "/>
    <numFmt numFmtId="207" formatCode="_(* #,##0_);_(* \(#,##0\);_(* &quot;-&quot;??_);_(@_)"/>
    <numFmt numFmtId="208" formatCode="_(* #,##0.0_);_(* \(#,##0.0\);_(* &quot;-&quot;??_);_(@_)"/>
    <numFmt numFmtId="209" formatCode="mmmm\ d\,\ yyyy"/>
    <numFmt numFmtId="210" formatCode="dd/mm/yyyy"/>
    <numFmt numFmtId="211" formatCode="0.0"/>
    <numFmt numFmtId="212" formatCode="mm/dd/yyyy"/>
    <numFmt numFmtId="213" formatCode="_-* #,##0.0_-;\-* #,##0.0_-;_-* &quot;-&quot;??_-;_-@_-"/>
    <numFmt numFmtId="214" formatCode="_-* #,##0_-;\-* #,##0_-;_-* &quot;-&quot;??_-;_-@_-"/>
    <numFmt numFmtId="215" formatCode="#,##0.0_);[Red]\(#,##0.0\)"/>
    <numFmt numFmtId="216" formatCode="#,##0;[Red]\(#,##0\)"/>
    <numFmt numFmtId="217" formatCode="#,##0.00;[Red]\(#,##0.00\)"/>
    <numFmt numFmtId="218" formatCode="0.00_)"/>
    <numFmt numFmtId="219" formatCode="_(* #,##0.000_);_(* \(#,##0.000\);_(* &quot;-&quot;??_);_(@_)"/>
    <numFmt numFmtId="220" formatCode="_(* #,##0.0000_);_(* \(#,##0.0000\);_(* &quot;-&quot;??_);_(@_)"/>
    <numFmt numFmtId="221" formatCode="[$-409]dd\ mmmm\,\ yyyy"/>
    <numFmt numFmtId="222" formatCode="[$-409]d\-mmm\-yy;@"/>
    <numFmt numFmtId="223" formatCode="[$-409]d/mmm/yyyy;@"/>
    <numFmt numFmtId="224" formatCode="\“\T\r\ue\”;\“\T\r\ue\”;\“\F\a\lse\”"/>
    <numFmt numFmtId="225" formatCode="[$€-2]\ #,##0.00_);[Red]\([$€-2]\ #,##0.00\)"/>
  </numFmts>
  <fonts count="60">
    <font>
      <sz val="10"/>
      <name val="Arial"/>
      <family val="0"/>
    </font>
    <font>
      <sz val="10"/>
      <name val="Tahoma"/>
      <family val="2"/>
    </font>
    <font>
      <sz val="8"/>
      <color indexed="8"/>
      <name val="Arial"/>
      <family val="2"/>
    </font>
    <font>
      <b/>
      <sz val="8"/>
      <color indexed="8"/>
      <name val="Arial"/>
      <family val="2"/>
    </font>
    <font>
      <u val="single"/>
      <sz val="10"/>
      <color indexed="36"/>
      <name val="Arial"/>
      <family val="2"/>
    </font>
    <font>
      <u val="single"/>
      <sz val="10"/>
      <color indexed="12"/>
      <name val="Arial"/>
      <family val="2"/>
    </font>
    <font>
      <sz val="7"/>
      <name val="Arial"/>
      <family val="2"/>
    </font>
    <font>
      <b/>
      <i/>
      <sz val="16"/>
      <name val="Helv"/>
      <family val="0"/>
    </font>
    <font>
      <b/>
      <sz val="8"/>
      <color indexed="9"/>
      <name val="Arial"/>
      <family val="2"/>
    </font>
    <font>
      <sz val="10"/>
      <color indexed="8"/>
      <name val="Arial"/>
      <family val="2"/>
    </font>
    <font>
      <b/>
      <sz val="9"/>
      <color indexed="9"/>
      <name val="Arial"/>
      <family val="2"/>
    </font>
    <font>
      <sz val="8"/>
      <name val="Arial"/>
      <family val="2"/>
    </font>
    <font>
      <b/>
      <sz val="12"/>
      <name val="Arial"/>
      <family val="2"/>
    </font>
    <font>
      <b/>
      <sz val="10"/>
      <name val="Arial"/>
      <family val="2"/>
    </font>
    <font>
      <b/>
      <sz val="11"/>
      <name val="Arial"/>
      <family val="2"/>
    </font>
    <font>
      <sz val="11"/>
      <name val="Arial"/>
      <family val="2"/>
    </font>
    <font>
      <b/>
      <sz val="14"/>
      <name val="Arial"/>
      <family val="2"/>
    </font>
    <font>
      <b/>
      <i/>
      <sz val="10"/>
      <name val="Arial"/>
      <family val="2"/>
    </font>
    <font>
      <sz val="9"/>
      <name val="Arial"/>
      <family val="2"/>
    </font>
    <font>
      <b/>
      <sz val="9"/>
      <name val="Arial"/>
      <family val="2"/>
    </font>
    <font>
      <b/>
      <sz val="10"/>
      <name val="Time Roman"/>
      <family val="0"/>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9"/>
      <name val="Arial"/>
      <family val="2"/>
    </font>
    <font>
      <b/>
      <sz val="11"/>
      <name val="Calibri"/>
      <family val="2"/>
    </font>
    <font>
      <sz val="11"/>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theme="0"/>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theme="1"/>
      </left>
      <right style="thin">
        <color theme="1"/>
      </right>
      <top style="thin">
        <color theme="1"/>
      </top>
      <bottom style="thin">
        <color theme="1"/>
      </bottom>
    </border>
    <border>
      <left style="thin">
        <color theme="1"/>
      </left>
      <right style="thin">
        <color theme="1"/>
      </right>
      <top style="thin">
        <color theme="1"/>
      </top>
      <bottom>
        <color indexed="63"/>
      </bottom>
    </border>
    <border>
      <left style="thin">
        <color theme="1"/>
      </left>
      <right style="thin">
        <color theme="1"/>
      </right>
      <top style="thin"/>
      <bottom style="thin">
        <color theme="1"/>
      </bottom>
    </border>
    <border>
      <left style="medium"/>
      <right>
        <color indexed="63"/>
      </right>
      <top style="medium"/>
      <bottom style="medium"/>
    </border>
    <border>
      <left>
        <color indexed="63"/>
      </left>
      <right style="thin">
        <color theme="1"/>
      </right>
      <top style="thin"/>
      <bottom>
        <color indexed="63"/>
      </bottom>
    </border>
    <border>
      <left>
        <color indexed="63"/>
      </left>
      <right style="thin">
        <color theme="1"/>
      </right>
      <top>
        <color indexed="63"/>
      </top>
      <bottom>
        <color indexed="63"/>
      </bottom>
    </border>
    <border>
      <left>
        <color indexed="63"/>
      </left>
      <right style="thin">
        <color theme="1"/>
      </right>
      <top>
        <color indexed="63"/>
      </top>
      <bottom style="thin"/>
    </border>
    <border>
      <left>
        <color indexed="63"/>
      </left>
      <right>
        <color indexed="63"/>
      </right>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38" fontId="2" fillId="29" borderId="3">
      <alignment/>
      <protection locked="0"/>
    </xf>
    <xf numFmtId="2" fontId="3" fillId="30" borderId="0">
      <alignment horizontal="left"/>
      <protection hidden="1"/>
    </xf>
    <xf numFmtId="0" fontId="47" fillId="0" borderId="0" applyNumberFormat="0" applyFill="0" applyBorder="0" applyAlignment="0" applyProtection="0"/>
    <xf numFmtId="0" fontId="4" fillId="0" borderId="0" applyNumberFormat="0" applyFill="0" applyBorder="0" applyAlignment="0" applyProtection="0"/>
    <xf numFmtId="0" fontId="48" fillId="31"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216" fontId="6" fillId="0" borderId="0" applyBorder="0" applyAlignment="0">
      <protection/>
    </xf>
    <xf numFmtId="0" fontId="52" fillId="32" borderId="1" applyNumberFormat="0" applyAlignment="0" applyProtection="0"/>
    <xf numFmtId="0" fontId="53" fillId="0" borderId="7" applyNumberFormat="0" applyFill="0" applyAlignment="0" applyProtection="0"/>
    <xf numFmtId="0" fontId="54" fillId="33" borderId="0" applyNumberFormat="0" applyBorder="0" applyAlignment="0" applyProtection="0"/>
    <xf numFmtId="218" fontId="7" fillId="0" borderId="0">
      <alignment/>
      <protection/>
    </xf>
    <xf numFmtId="0" fontId="0" fillId="0" borderId="0">
      <alignment/>
      <protection/>
    </xf>
    <xf numFmtId="0" fontId="0" fillId="34"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8" fillId="35" borderId="0">
      <alignment horizontal="right"/>
      <protection/>
    </xf>
    <xf numFmtId="0" fontId="9" fillId="0" borderId="10" applyBorder="0">
      <alignment horizontal="center"/>
      <protection/>
    </xf>
    <xf numFmtId="217" fontId="10" fillId="35" borderId="0">
      <alignment/>
      <protection/>
    </xf>
    <xf numFmtId="0" fontId="56" fillId="0" borderId="11" applyNumberFormat="0" applyFill="0" applyAlignment="0" applyProtection="0"/>
    <xf numFmtId="215" fontId="11" fillId="36" borderId="3">
      <alignment horizontal="right"/>
      <protection/>
    </xf>
    <xf numFmtId="0" fontId="57" fillId="0" borderId="0" applyNumberFormat="0" applyFill="0" applyBorder="0" applyAlignment="0" applyProtection="0"/>
  </cellStyleXfs>
  <cellXfs count="363">
    <xf numFmtId="0" fontId="0" fillId="0" borderId="0" xfId="0" applyAlignment="1">
      <alignment/>
    </xf>
    <xf numFmtId="1" fontId="16" fillId="37" borderId="0" xfId="0" applyNumberFormat="1" applyFont="1" applyFill="1" applyBorder="1" applyAlignment="1" applyProtection="1">
      <alignment horizontal="center"/>
      <protection locked="0"/>
    </xf>
    <xf numFmtId="1" fontId="1" fillId="37" borderId="0" xfId="0" applyNumberFormat="1" applyFont="1" applyFill="1" applyBorder="1" applyAlignment="1" applyProtection="1">
      <alignment/>
      <protection locked="0"/>
    </xf>
    <xf numFmtId="1" fontId="1" fillId="37" borderId="0" xfId="0" applyNumberFormat="1" applyFont="1" applyFill="1" applyAlignment="1" applyProtection="1">
      <alignment/>
      <protection locked="0"/>
    </xf>
    <xf numFmtId="1" fontId="13" fillId="37" borderId="0" xfId="0" applyNumberFormat="1" applyFont="1" applyFill="1" applyBorder="1" applyAlignment="1" applyProtection="1">
      <alignment horizontal="center"/>
      <protection locked="0"/>
    </xf>
    <xf numFmtId="1" fontId="17" fillId="37" borderId="0" xfId="0" applyNumberFormat="1" applyFont="1" applyFill="1" applyBorder="1" applyAlignment="1" applyProtection="1">
      <alignment horizontal="center"/>
      <protection locked="0"/>
    </xf>
    <xf numFmtId="1" fontId="0" fillId="0" borderId="12" xfId="0" applyNumberFormat="1" applyFont="1" applyFill="1" applyBorder="1" applyAlignment="1" applyProtection="1">
      <alignment horizontal="center"/>
      <protection locked="0"/>
    </xf>
    <xf numFmtId="1" fontId="0" fillId="37" borderId="0" xfId="0" applyNumberFormat="1" applyFont="1" applyFill="1" applyBorder="1" applyAlignment="1" applyProtection="1">
      <alignment/>
      <protection locked="0"/>
    </xf>
    <xf numFmtId="1" fontId="0" fillId="37" borderId="13" xfId="0" applyNumberFormat="1" applyFont="1" applyFill="1" applyBorder="1" applyAlignment="1" applyProtection="1">
      <alignment/>
      <protection locked="0"/>
    </xf>
    <xf numFmtId="1" fontId="0" fillId="37" borderId="14" xfId="0" applyNumberFormat="1" applyFont="1" applyFill="1" applyBorder="1" applyAlignment="1" applyProtection="1">
      <alignment/>
      <protection locked="0"/>
    </xf>
    <xf numFmtId="1" fontId="13" fillId="37" borderId="14" xfId="0" applyNumberFormat="1" applyFont="1" applyFill="1" applyBorder="1" applyAlignment="1" applyProtection="1">
      <alignment horizontal="center"/>
      <protection locked="0"/>
    </xf>
    <xf numFmtId="1" fontId="0" fillId="37" borderId="0" xfId="0" applyNumberFormat="1" applyFont="1" applyFill="1" applyBorder="1" applyAlignment="1" applyProtection="1">
      <alignment horizontal="center"/>
      <protection locked="0"/>
    </xf>
    <xf numFmtId="1" fontId="15" fillId="37" borderId="0" xfId="0" applyNumberFormat="1" applyFont="1" applyFill="1" applyBorder="1" applyAlignment="1" applyProtection="1">
      <alignment horizontal="center"/>
      <protection locked="0"/>
    </xf>
    <xf numFmtId="1" fontId="13" fillId="37" borderId="15" xfId="0" applyNumberFormat="1" applyFont="1" applyFill="1" applyBorder="1" applyAlignment="1" applyProtection="1">
      <alignment/>
      <protection locked="0"/>
    </xf>
    <xf numFmtId="1" fontId="0" fillId="37" borderId="16" xfId="0" applyNumberFormat="1" applyFont="1" applyFill="1" applyBorder="1" applyAlignment="1" applyProtection="1">
      <alignment/>
      <protection locked="0"/>
    </xf>
    <xf numFmtId="1" fontId="0" fillId="37" borderId="17" xfId="0" applyNumberFormat="1" applyFont="1" applyFill="1" applyBorder="1" applyAlignment="1" applyProtection="1">
      <alignment/>
      <protection locked="0"/>
    </xf>
    <xf numFmtId="1" fontId="0" fillId="0" borderId="0" xfId="0" applyNumberFormat="1" applyBorder="1" applyAlignment="1" applyProtection="1">
      <alignment/>
      <protection locked="0"/>
    </xf>
    <xf numFmtId="1" fontId="13" fillId="37" borderId="10" xfId="0" applyNumberFormat="1" applyFont="1" applyFill="1" applyBorder="1" applyAlignment="1" applyProtection="1">
      <alignment/>
      <protection locked="0"/>
    </xf>
    <xf numFmtId="1" fontId="0" fillId="37" borderId="0" xfId="0" applyNumberFormat="1" applyFont="1" applyFill="1" applyBorder="1" applyAlignment="1" applyProtection="1">
      <alignment/>
      <protection locked="0"/>
    </xf>
    <xf numFmtId="1" fontId="0" fillId="37" borderId="18" xfId="0" applyNumberFormat="1" applyFont="1" applyFill="1" applyBorder="1" applyAlignment="1" applyProtection="1">
      <alignment/>
      <protection locked="0"/>
    </xf>
    <xf numFmtId="1" fontId="13" fillId="37" borderId="19" xfId="0" applyNumberFormat="1" applyFont="1" applyFill="1" applyBorder="1" applyAlignment="1" applyProtection="1">
      <alignment/>
      <protection locked="0"/>
    </xf>
    <xf numFmtId="1" fontId="0" fillId="37" borderId="20" xfId="0" applyNumberFormat="1" applyFont="1" applyFill="1" applyBorder="1" applyAlignment="1" applyProtection="1">
      <alignment/>
      <protection locked="0"/>
    </xf>
    <xf numFmtId="1" fontId="0" fillId="37" borderId="21" xfId="0" applyNumberFormat="1" applyFont="1" applyFill="1" applyBorder="1" applyAlignment="1" applyProtection="1">
      <alignment/>
      <protection locked="0"/>
    </xf>
    <xf numFmtId="1" fontId="0" fillId="7" borderId="22" xfId="0" applyNumberFormat="1" applyFont="1" applyFill="1" applyBorder="1" applyAlignment="1" applyProtection="1">
      <alignment horizontal="center"/>
      <protection locked="0"/>
    </xf>
    <xf numFmtId="1" fontId="0" fillId="37" borderId="20" xfId="46" applyNumberFormat="1" applyFont="1" applyFill="1" applyBorder="1" applyAlignment="1" applyProtection="1">
      <alignment/>
      <protection locked="0"/>
    </xf>
    <xf numFmtId="1" fontId="0" fillId="37" borderId="20" xfId="0" applyNumberFormat="1" applyFont="1" applyFill="1" applyBorder="1" applyAlignment="1" applyProtection="1">
      <alignment horizontal="center"/>
      <protection locked="0"/>
    </xf>
    <xf numFmtId="1" fontId="0" fillId="37" borderId="0" xfId="0" applyNumberFormat="1" applyFont="1" applyFill="1" applyBorder="1" applyAlignment="1" applyProtection="1">
      <alignment horizontal="center" vertical="center" wrapText="1"/>
      <protection locked="0"/>
    </xf>
    <xf numFmtId="1" fontId="0" fillId="37" borderId="10" xfId="46" applyNumberFormat="1" applyFont="1" applyFill="1" applyBorder="1" applyAlignment="1" applyProtection="1">
      <alignment horizontal="center"/>
      <protection locked="0"/>
    </xf>
    <xf numFmtId="1" fontId="0" fillId="37" borderId="0" xfId="46" applyNumberFormat="1" applyFont="1" applyFill="1" applyBorder="1" applyAlignment="1" applyProtection="1">
      <alignment horizontal="center"/>
      <protection locked="0"/>
    </xf>
    <xf numFmtId="1" fontId="13" fillId="37" borderId="0" xfId="46" applyNumberFormat="1" applyFont="1" applyFill="1" applyBorder="1" applyAlignment="1" applyProtection="1">
      <alignment horizontal="center"/>
      <protection locked="0"/>
    </xf>
    <xf numFmtId="1" fontId="19" fillId="37" borderId="0" xfId="46" applyNumberFormat="1" applyFont="1" applyFill="1" applyBorder="1" applyAlignment="1" applyProtection="1">
      <alignment horizontal="center"/>
      <protection locked="0"/>
    </xf>
    <xf numFmtId="1" fontId="0" fillId="37" borderId="23" xfId="0" applyNumberFormat="1" applyFont="1" applyFill="1" applyBorder="1" applyAlignment="1" applyProtection="1">
      <alignment horizontal="center"/>
      <protection locked="0"/>
    </xf>
    <xf numFmtId="1" fontId="0" fillId="37" borderId="24" xfId="46" applyNumberFormat="1" applyFont="1" applyFill="1" applyBorder="1" applyAlignment="1" applyProtection="1">
      <alignment horizontal="center"/>
      <protection locked="0"/>
    </xf>
    <xf numFmtId="1" fontId="13" fillId="37" borderId="25" xfId="0" applyNumberFormat="1" applyFont="1" applyFill="1" applyBorder="1" applyAlignment="1" applyProtection="1">
      <alignment/>
      <protection locked="0"/>
    </xf>
    <xf numFmtId="1" fontId="18" fillId="37" borderId="0" xfId="0" applyNumberFormat="1" applyFont="1" applyFill="1" applyBorder="1" applyAlignment="1" applyProtection="1">
      <alignment horizontal="center"/>
      <protection locked="0"/>
    </xf>
    <xf numFmtId="1" fontId="13" fillId="37" borderId="22" xfId="0" applyNumberFormat="1" applyFont="1" applyFill="1" applyBorder="1" applyAlignment="1" applyProtection="1">
      <alignment/>
      <protection locked="0"/>
    </xf>
    <xf numFmtId="1" fontId="11" fillId="37" borderId="19" xfId="46" applyNumberFormat="1" applyFont="1" applyFill="1" applyBorder="1" applyAlignment="1" applyProtection="1">
      <alignment/>
      <protection locked="0"/>
    </xf>
    <xf numFmtId="1" fontId="11" fillId="37" borderId="20" xfId="46" applyNumberFormat="1" applyFont="1" applyFill="1" applyBorder="1" applyAlignment="1" applyProtection="1">
      <alignment/>
      <protection locked="0"/>
    </xf>
    <xf numFmtId="1" fontId="0" fillId="7" borderId="24" xfId="0" applyNumberFormat="1" applyFont="1" applyFill="1" applyBorder="1" applyAlignment="1" applyProtection="1">
      <alignment horizontal="center"/>
      <protection locked="0"/>
    </xf>
    <xf numFmtId="1" fontId="13" fillId="37" borderId="22" xfId="0" applyNumberFormat="1" applyFont="1" applyFill="1" applyBorder="1" applyAlignment="1" applyProtection="1">
      <alignment horizontal="center"/>
      <protection locked="0"/>
    </xf>
    <xf numFmtId="1" fontId="0" fillId="7" borderId="12" xfId="46" applyNumberFormat="1" applyFont="1" applyFill="1" applyBorder="1" applyAlignment="1" applyProtection="1">
      <alignment horizontal="center"/>
      <protection locked="0"/>
    </xf>
    <xf numFmtId="1" fontId="0" fillId="7" borderId="13" xfId="46" applyNumberFormat="1" applyFont="1" applyFill="1" applyBorder="1" applyAlignment="1" applyProtection="1">
      <alignment horizontal="center"/>
      <protection locked="0"/>
    </xf>
    <xf numFmtId="1" fontId="0" fillId="7" borderId="12" xfId="0" applyNumberFormat="1" applyFont="1" applyFill="1" applyBorder="1" applyAlignment="1" applyProtection="1">
      <alignment horizontal="center"/>
      <protection locked="0"/>
    </xf>
    <xf numFmtId="1" fontId="0" fillId="7" borderId="13" xfId="0" applyNumberFormat="1" applyFont="1" applyFill="1" applyBorder="1" applyAlignment="1" applyProtection="1">
      <alignment horizontal="center"/>
      <protection locked="0"/>
    </xf>
    <xf numFmtId="1" fontId="0" fillId="37" borderId="0" xfId="0" applyNumberFormat="1" applyFont="1" applyFill="1" applyAlignment="1" applyProtection="1">
      <alignment/>
      <protection locked="0"/>
    </xf>
    <xf numFmtId="1" fontId="0" fillId="37" borderId="24" xfId="0" applyNumberFormat="1" applyFont="1" applyFill="1" applyBorder="1" applyAlignment="1" applyProtection="1">
      <alignment horizontal="center"/>
      <protection locked="0"/>
    </xf>
    <xf numFmtId="1" fontId="0" fillId="7" borderId="12" xfId="46" applyNumberFormat="1" applyFont="1" applyFill="1" applyBorder="1" applyAlignment="1" applyProtection="1" quotePrefix="1">
      <alignment horizontal="center"/>
      <protection locked="0"/>
    </xf>
    <xf numFmtId="1" fontId="20" fillId="37" borderId="0" xfId="46" applyNumberFormat="1" applyFont="1" applyFill="1" applyBorder="1" applyAlignment="1" applyProtection="1">
      <alignment horizontal="center"/>
      <protection locked="0"/>
    </xf>
    <xf numFmtId="1" fontId="0" fillId="37" borderId="15" xfId="46" applyNumberFormat="1" applyFont="1" applyFill="1" applyBorder="1" applyAlignment="1" applyProtection="1">
      <alignment horizontal="right"/>
      <protection locked="0"/>
    </xf>
    <xf numFmtId="1" fontId="0" fillId="0" borderId="16" xfId="0" applyNumberFormat="1" applyBorder="1" applyAlignment="1">
      <alignment/>
    </xf>
    <xf numFmtId="1" fontId="0" fillId="37" borderId="0" xfId="46" applyNumberFormat="1" applyFont="1" applyFill="1" applyBorder="1" applyAlignment="1" applyProtection="1">
      <alignment horizontal="left"/>
      <protection locked="0"/>
    </xf>
    <xf numFmtId="1" fontId="0" fillId="0" borderId="0" xfId="0" applyNumberFormat="1" applyFont="1" applyBorder="1" applyAlignment="1">
      <alignment/>
    </xf>
    <xf numFmtId="1" fontId="0" fillId="0" borderId="0" xfId="0" applyNumberFormat="1" applyBorder="1" applyAlignment="1">
      <alignment/>
    </xf>
    <xf numFmtId="1" fontId="0" fillId="0" borderId="0" xfId="0" applyNumberFormat="1" applyBorder="1" applyAlignment="1">
      <alignment horizontal="right"/>
    </xf>
    <xf numFmtId="1" fontId="18" fillId="37" borderId="0" xfId="46" applyNumberFormat="1" applyFont="1" applyFill="1" applyBorder="1" applyAlignment="1" applyProtection="1">
      <alignment vertical="center"/>
      <protection locked="0"/>
    </xf>
    <xf numFmtId="1" fontId="0" fillId="37" borderId="0" xfId="46" applyNumberFormat="1" applyFont="1" applyFill="1" applyBorder="1" applyAlignment="1" applyProtection="1">
      <alignment horizontal="left" vertical="center"/>
      <protection locked="0"/>
    </xf>
    <xf numFmtId="1" fontId="0" fillId="37" borderId="0" xfId="46" applyNumberFormat="1" applyFont="1" applyFill="1" applyBorder="1" applyAlignment="1" applyProtection="1">
      <alignment horizontal="left" vertical="center" wrapText="1"/>
      <protection locked="0"/>
    </xf>
    <xf numFmtId="1" fontId="12" fillId="37" borderId="0" xfId="0" applyNumberFormat="1" applyFont="1" applyFill="1" applyBorder="1" applyAlignment="1" applyProtection="1">
      <alignment horizontal="center"/>
      <protection locked="0"/>
    </xf>
    <xf numFmtId="1" fontId="13" fillId="37" borderId="15" xfId="46" applyNumberFormat="1" applyFont="1" applyFill="1" applyBorder="1" applyAlignment="1" applyProtection="1">
      <alignment/>
      <protection locked="0"/>
    </xf>
    <xf numFmtId="1" fontId="0" fillId="37" borderId="16" xfId="46" applyNumberFormat="1" applyFont="1" applyFill="1" applyBorder="1" applyAlignment="1" applyProtection="1">
      <alignment/>
      <protection locked="0"/>
    </xf>
    <xf numFmtId="1" fontId="0" fillId="37" borderId="15" xfId="46" applyNumberFormat="1" applyFont="1" applyFill="1" applyBorder="1" applyAlignment="1" applyProtection="1">
      <alignment/>
      <protection locked="0"/>
    </xf>
    <xf numFmtId="1" fontId="0" fillId="37" borderId="26" xfId="46" applyNumberFormat="1" applyFont="1" applyFill="1" applyBorder="1" applyAlignment="1" applyProtection="1">
      <alignment/>
      <protection locked="0"/>
    </xf>
    <xf numFmtId="1" fontId="0" fillId="37" borderId="10" xfId="46" applyNumberFormat="1" applyFont="1" applyFill="1" applyBorder="1" applyAlignment="1" applyProtection="1">
      <alignment/>
      <protection locked="0"/>
    </xf>
    <xf numFmtId="1" fontId="0" fillId="37" borderId="0" xfId="46" applyNumberFormat="1" applyFont="1" applyFill="1" applyBorder="1" applyAlignment="1" applyProtection="1">
      <alignment/>
      <protection locked="0"/>
    </xf>
    <xf numFmtId="1" fontId="18" fillId="37" borderId="0" xfId="46" applyNumberFormat="1" applyFont="1" applyFill="1" applyBorder="1" applyAlignment="1" applyProtection="1">
      <alignment/>
      <protection locked="0"/>
    </xf>
    <xf numFmtId="1" fontId="0" fillId="37" borderId="27" xfId="46" applyNumberFormat="1" applyFont="1" applyFill="1" applyBorder="1" applyAlignment="1" applyProtection="1">
      <alignment/>
      <protection locked="0"/>
    </xf>
    <xf numFmtId="1" fontId="0" fillId="37" borderId="25" xfId="46" applyNumberFormat="1" applyFont="1" applyFill="1" applyBorder="1" applyAlignment="1" applyProtection="1">
      <alignment/>
      <protection locked="0"/>
    </xf>
    <xf numFmtId="1" fontId="0" fillId="37" borderId="27" xfId="46" applyNumberFormat="1" applyFont="1" applyFill="1" applyBorder="1" applyAlignment="1" applyProtection="1">
      <alignment horizontal="center"/>
      <protection locked="0"/>
    </xf>
    <xf numFmtId="1" fontId="13" fillId="37" borderId="10" xfId="46" applyNumberFormat="1" applyFont="1" applyFill="1" applyBorder="1" applyAlignment="1" applyProtection="1">
      <alignment/>
      <protection locked="0"/>
    </xf>
    <xf numFmtId="1" fontId="0" fillId="37" borderId="0" xfId="46" applyNumberFormat="1" applyFont="1" applyFill="1" applyBorder="1" applyAlignment="1" applyProtection="1">
      <alignment/>
      <protection locked="0"/>
    </xf>
    <xf numFmtId="1" fontId="13" fillId="37" borderId="0" xfId="46" applyNumberFormat="1" applyFont="1" applyFill="1" applyBorder="1" applyAlignment="1" applyProtection="1">
      <alignment/>
      <protection locked="0"/>
    </xf>
    <xf numFmtId="1" fontId="0" fillId="38" borderId="0" xfId="46" applyNumberFormat="1" applyFont="1" applyFill="1" applyBorder="1" applyAlignment="1" applyProtection="1" quotePrefix="1">
      <alignment/>
      <protection locked="0"/>
    </xf>
    <xf numFmtId="1" fontId="0" fillId="37" borderId="27" xfId="46" applyNumberFormat="1" applyFont="1" applyFill="1" applyBorder="1" applyAlignment="1" applyProtection="1" quotePrefix="1">
      <alignment/>
      <protection locked="0"/>
    </xf>
    <xf numFmtId="1" fontId="0" fillId="37" borderId="19" xfId="46" applyNumberFormat="1" applyFont="1" applyFill="1" applyBorder="1" applyAlignment="1" applyProtection="1">
      <alignment/>
      <protection locked="0"/>
    </xf>
    <xf numFmtId="1" fontId="13" fillId="37" borderId="10" xfId="46" applyNumberFormat="1" applyFont="1" applyFill="1" applyBorder="1" applyAlignment="1" applyProtection="1">
      <alignment horizontal="right"/>
      <protection locked="0"/>
    </xf>
    <xf numFmtId="1" fontId="0" fillId="37" borderId="0" xfId="46" applyNumberFormat="1" applyFont="1" applyFill="1" applyBorder="1" applyAlignment="1" applyProtection="1">
      <alignment horizontal="right"/>
      <protection locked="0"/>
    </xf>
    <xf numFmtId="1" fontId="0" fillId="37" borderId="12" xfId="46" applyNumberFormat="1" applyFont="1" applyFill="1" applyBorder="1" applyAlignment="1" applyProtection="1">
      <alignment horizontal="right"/>
      <protection locked="0"/>
    </xf>
    <xf numFmtId="1" fontId="0" fillId="37" borderId="24" xfId="46" applyNumberFormat="1" applyFont="1" applyFill="1" applyBorder="1" applyAlignment="1" applyProtection="1">
      <alignment/>
      <protection locked="0"/>
    </xf>
    <xf numFmtId="1" fontId="0" fillId="37" borderId="26" xfId="46" applyNumberFormat="1" applyFont="1" applyFill="1" applyBorder="1" applyAlignment="1" applyProtection="1">
      <alignment horizontal="center"/>
      <protection locked="0"/>
    </xf>
    <xf numFmtId="1" fontId="19" fillId="37" borderId="10" xfId="46" applyNumberFormat="1" applyFont="1" applyFill="1" applyBorder="1" applyAlignment="1" applyProtection="1">
      <alignment/>
      <protection locked="0"/>
    </xf>
    <xf numFmtId="1" fontId="0" fillId="0" borderId="0" xfId="46" applyNumberFormat="1" applyFont="1" applyFill="1" applyBorder="1" applyAlignment="1" applyProtection="1" quotePrefix="1">
      <alignment/>
      <protection locked="0"/>
    </xf>
    <xf numFmtId="1" fontId="17" fillId="37" borderId="10" xfId="46" applyNumberFormat="1" applyFont="1" applyFill="1" applyBorder="1" applyAlignment="1" applyProtection="1">
      <alignment/>
      <protection locked="0"/>
    </xf>
    <xf numFmtId="1" fontId="0" fillId="37" borderId="10" xfId="46" applyNumberFormat="1" applyFont="1" applyFill="1" applyBorder="1" applyAlignment="1" applyProtection="1">
      <alignment/>
      <protection locked="0"/>
    </xf>
    <xf numFmtId="1" fontId="0" fillId="37" borderId="27" xfId="46" applyNumberFormat="1" applyFont="1" applyFill="1" applyBorder="1" applyAlignment="1" applyProtection="1">
      <alignment/>
      <protection locked="0"/>
    </xf>
    <xf numFmtId="1" fontId="0" fillId="37" borderId="19" xfId="46" applyNumberFormat="1" applyFont="1" applyFill="1" applyBorder="1" applyAlignment="1" applyProtection="1">
      <alignment vertical="center" wrapText="1"/>
      <protection locked="0"/>
    </xf>
    <xf numFmtId="1" fontId="0" fillId="37" borderId="20" xfId="46" applyNumberFormat="1" applyFont="1" applyFill="1" applyBorder="1" applyAlignment="1" applyProtection="1">
      <alignment vertical="center" wrapText="1"/>
      <protection locked="0"/>
    </xf>
    <xf numFmtId="1" fontId="0" fillId="37" borderId="20" xfId="46" applyNumberFormat="1" applyFont="1" applyFill="1" applyBorder="1" applyAlignment="1" applyProtection="1">
      <alignment/>
      <protection locked="0"/>
    </xf>
    <xf numFmtId="1" fontId="1" fillId="37" borderId="0" xfId="46" applyNumberFormat="1" applyFont="1" applyFill="1" applyBorder="1" applyAlignment="1" applyProtection="1">
      <alignment/>
      <protection locked="0"/>
    </xf>
    <xf numFmtId="1" fontId="1" fillId="37" borderId="0" xfId="46" applyNumberFormat="1" applyFont="1" applyFill="1" applyAlignment="1" applyProtection="1">
      <alignment/>
      <protection locked="0"/>
    </xf>
    <xf numFmtId="1" fontId="0" fillId="7" borderId="10" xfId="46" applyNumberFormat="1" applyFont="1" applyFill="1" applyBorder="1" applyAlignment="1" applyProtection="1">
      <alignment/>
      <protection locked="0"/>
    </xf>
    <xf numFmtId="0" fontId="58" fillId="0" borderId="0" xfId="0" applyFont="1" applyAlignment="1">
      <alignment/>
    </xf>
    <xf numFmtId="1" fontId="0" fillId="0" borderId="16" xfId="0" applyNumberFormat="1" applyFont="1" applyBorder="1" applyAlignment="1" applyProtection="1">
      <alignment/>
      <protection/>
    </xf>
    <xf numFmtId="1" fontId="0" fillId="0" borderId="0" xfId="0" applyNumberFormat="1" applyFont="1" applyBorder="1" applyAlignment="1" applyProtection="1">
      <alignment/>
      <protection/>
    </xf>
    <xf numFmtId="1" fontId="0" fillId="0" borderId="0" xfId="0" applyNumberFormat="1" applyBorder="1" applyAlignment="1" applyProtection="1">
      <alignment horizontal="right"/>
      <protection/>
    </xf>
    <xf numFmtId="1" fontId="0" fillId="37" borderId="27" xfId="46" applyNumberFormat="1" applyFont="1" applyFill="1" applyBorder="1" applyAlignment="1" applyProtection="1">
      <alignment horizontal="left" vertical="center" wrapText="1"/>
      <protection locked="0"/>
    </xf>
    <xf numFmtId="1" fontId="0" fillId="37" borderId="28" xfId="0" applyNumberFormat="1" applyFont="1" applyFill="1" applyBorder="1" applyAlignment="1" applyProtection="1">
      <alignment horizontal="center"/>
      <protection locked="0"/>
    </xf>
    <xf numFmtId="1" fontId="0" fillId="0" borderId="20" xfId="0" applyNumberFormat="1" applyFont="1" applyBorder="1" applyAlignment="1" applyProtection="1">
      <alignment/>
      <protection/>
    </xf>
    <xf numFmtId="1" fontId="0" fillId="37" borderId="27" xfId="46" applyNumberFormat="1" applyFont="1" applyFill="1" applyBorder="1" applyAlignment="1" applyProtection="1">
      <alignment horizontal="center"/>
      <protection/>
    </xf>
    <xf numFmtId="1" fontId="0" fillId="37" borderId="19" xfId="46" applyNumberFormat="1" applyFont="1" applyFill="1" applyBorder="1" applyAlignment="1" applyProtection="1">
      <alignment/>
      <protection/>
    </xf>
    <xf numFmtId="1" fontId="0" fillId="37" borderId="20" xfId="46" applyNumberFormat="1" applyFont="1" applyFill="1" applyBorder="1" applyAlignment="1" applyProtection="1">
      <alignment horizontal="left" vertical="center" wrapText="1"/>
      <protection locked="0"/>
    </xf>
    <xf numFmtId="1" fontId="1" fillId="0" borderId="29" xfId="0" applyNumberFormat="1" applyFont="1" applyFill="1" applyBorder="1" applyAlignment="1" applyProtection="1">
      <alignment/>
      <protection locked="0"/>
    </xf>
    <xf numFmtId="1" fontId="0" fillId="0" borderId="29" xfId="0" applyNumberFormat="1" applyFont="1" applyFill="1" applyBorder="1" applyAlignment="1" applyProtection="1">
      <alignment/>
      <protection locked="0"/>
    </xf>
    <xf numFmtId="1" fontId="0" fillId="0" borderId="29" xfId="0" applyNumberFormat="1" applyFont="1" applyFill="1" applyBorder="1" applyAlignment="1" applyProtection="1">
      <alignment/>
      <protection locked="0"/>
    </xf>
    <xf numFmtId="1" fontId="1" fillId="0" borderId="30" xfId="0" applyNumberFormat="1" applyFont="1" applyFill="1" applyBorder="1" applyAlignment="1" applyProtection="1">
      <alignment/>
      <protection locked="0"/>
    </xf>
    <xf numFmtId="1" fontId="1" fillId="0" borderId="31" xfId="0" applyNumberFormat="1" applyFont="1" applyFill="1" applyBorder="1" applyAlignment="1" applyProtection="1">
      <alignment/>
      <protection locked="0"/>
    </xf>
    <xf numFmtId="1" fontId="0" fillId="0" borderId="27" xfId="0" applyNumberFormat="1" applyFont="1" applyFill="1" applyBorder="1" applyAlignment="1" applyProtection="1">
      <alignment horizontal="center"/>
      <protection locked="0"/>
    </xf>
    <xf numFmtId="1" fontId="0" fillId="37" borderId="27" xfId="0" applyNumberFormat="1" applyFont="1" applyFill="1" applyBorder="1" applyAlignment="1" applyProtection="1">
      <alignment horizontal="center"/>
      <protection locked="0"/>
    </xf>
    <xf numFmtId="1" fontId="0" fillId="7" borderId="27" xfId="0" applyNumberFormat="1" applyFont="1" applyFill="1" applyBorder="1" applyAlignment="1" applyProtection="1">
      <alignment horizontal="center"/>
      <protection locked="0"/>
    </xf>
    <xf numFmtId="1" fontId="0" fillId="0" borderId="27" xfId="0" applyNumberFormat="1" applyBorder="1" applyAlignment="1">
      <alignment/>
    </xf>
    <xf numFmtId="1" fontId="0" fillId="37" borderId="27" xfId="46" applyNumberFormat="1" applyFont="1" applyFill="1" applyBorder="1" applyAlignment="1" applyProtection="1">
      <alignment horizontal="left" vertical="center"/>
      <protection locked="0"/>
    </xf>
    <xf numFmtId="1" fontId="0" fillId="37" borderId="27" xfId="0" applyNumberFormat="1" applyFont="1" applyFill="1" applyBorder="1" applyAlignment="1" applyProtection="1">
      <alignment/>
      <protection locked="0"/>
    </xf>
    <xf numFmtId="1" fontId="13" fillId="37" borderId="27" xfId="46" applyNumberFormat="1" applyFont="1" applyFill="1" applyBorder="1" applyAlignment="1" applyProtection="1">
      <alignment/>
      <protection locked="0"/>
    </xf>
    <xf numFmtId="1" fontId="39" fillId="0" borderId="27" xfId="64" applyNumberFormat="1" applyFont="1" applyBorder="1" applyAlignment="1" applyProtection="1">
      <alignment horizontal="center"/>
      <protection/>
    </xf>
    <xf numFmtId="1" fontId="40" fillId="0" borderId="27" xfId="44" applyNumberFormat="1" applyFont="1" applyBorder="1" applyAlignment="1" applyProtection="1">
      <alignment horizontal="center"/>
      <protection/>
    </xf>
    <xf numFmtId="1" fontId="0" fillId="0" borderId="27" xfId="0" applyNumberFormat="1" applyBorder="1" applyAlignment="1">
      <alignment horizontal="right"/>
    </xf>
    <xf numFmtId="1" fontId="1" fillId="37" borderId="27" xfId="46" applyNumberFormat="1" applyFont="1" applyFill="1" applyBorder="1" applyAlignment="1" applyProtection="1">
      <alignment/>
      <protection locked="0"/>
    </xf>
    <xf numFmtId="1" fontId="1" fillId="37" borderId="27" xfId="0" applyNumberFormat="1" applyFont="1" applyFill="1" applyBorder="1" applyAlignment="1" applyProtection="1">
      <alignment/>
      <protection locked="0"/>
    </xf>
    <xf numFmtId="1" fontId="13" fillId="37" borderId="14" xfId="0" applyNumberFormat="1" applyFont="1" applyFill="1" applyBorder="1" applyAlignment="1" applyProtection="1">
      <alignment/>
      <protection locked="0"/>
    </xf>
    <xf numFmtId="1" fontId="0" fillId="37" borderId="28" xfId="46" applyNumberFormat="1" applyFont="1" applyFill="1" applyBorder="1" applyAlignment="1" applyProtection="1">
      <alignment horizontal="left" vertical="center" wrapText="1"/>
      <protection locked="0"/>
    </xf>
    <xf numFmtId="1" fontId="0" fillId="37" borderId="16" xfId="46" applyNumberFormat="1" applyFont="1" applyFill="1" applyBorder="1" applyAlignment="1" applyProtection="1">
      <alignment horizontal="left" vertical="center" wrapText="1"/>
      <protection locked="0"/>
    </xf>
    <xf numFmtId="1" fontId="0" fillId="37" borderId="26" xfId="46" applyNumberFormat="1" applyFont="1" applyFill="1" applyBorder="1" applyAlignment="1" applyProtection="1">
      <alignment horizontal="left" vertical="center" wrapText="1"/>
      <protection locked="0"/>
    </xf>
    <xf numFmtId="1" fontId="1" fillId="37" borderId="20" xfId="0" applyNumberFormat="1" applyFont="1" applyFill="1" applyBorder="1" applyAlignment="1" applyProtection="1">
      <alignment/>
      <protection locked="0"/>
    </xf>
    <xf numFmtId="1" fontId="0" fillId="37" borderId="28" xfId="46" applyNumberFormat="1" applyFont="1" applyFill="1" applyBorder="1" applyAlignment="1" applyProtection="1">
      <alignment/>
      <protection locked="0"/>
    </xf>
    <xf numFmtId="1" fontId="1" fillId="0" borderId="27" xfId="46" applyNumberFormat="1" applyFont="1" applyFill="1" applyBorder="1" applyAlignment="1" applyProtection="1">
      <alignment/>
      <protection locked="0"/>
    </xf>
    <xf numFmtId="1" fontId="0" fillId="37" borderId="28" xfId="46" applyNumberFormat="1" applyFont="1" applyFill="1" applyBorder="1" applyAlignment="1" applyProtection="1">
      <alignment vertical="center" wrapText="1"/>
      <protection locked="0"/>
    </xf>
    <xf numFmtId="1" fontId="13" fillId="37" borderId="28" xfId="46" applyNumberFormat="1" applyFont="1" applyFill="1" applyBorder="1" applyAlignment="1" applyProtection="1">
      <alignment horizontal="center" wrapText="1"/>
      <protection/>
    </xf>
    <xf numFmtId="1" fontId="0" fillId="7" borderId="32" xfId="46" applyNumberFormat="1" applyFont="1" applyFill="1" applyBorder="1" applyAlignment="1" applyProtection="1">
      <alignment/>
      <protection locked="0"/>
    </xf>
    <xf numFmtId="1" fontId="0" fillId="0" borderId="10" xfId="46" applyNumberFormat="1" applyFont="1" applyFill="1" applyBorder="1" applyAlignment="1" applyProtection="1">
      <alignment/>
      <protection locked="0"/>
    </xf>
    <xf numFmtId="1" fontId="0" fillId="37" borderId="25" xfId="46" applyNumberFormat="1" applyFont="1" applyFill="1" applyBorder="1" applyAlignment="1" applyProtection="1">
      <alignment horizontal="center"/>
      <protection/>
    </xf>
    <xf numFmtId="1" fontId="0" fillId="37" borderId="25" xfId="46" applyNumberFormat="1" applyFont="1" applyFill="1" applyBorder="1" applyAlignment="1" applyProtection="1">
      <alignment horizontal="center"/>
      <protection locked="0"/>
    </xf>
    <xf numFmtId="1" fontId="0" fillId="7" borderId="25" xfId="46" applyNumberFormat="1" applyFont="1" applyFill="1" applyBorder="1" applyAlignment="1" applyProtection="1">
      <alignment horizontal="center"/>
      <protection locked="0"/>
    </xf>
    <xf numFmtId="1" fontId="14" fillId="37" borderId="0" xfId="46" applyNumberFormat="1" applyFont="1" applyFill="1" applyBorder="1" applyAlignment="1" applyProtection="1">
      <alignment/>
      <protection locked="0"/>
    </xf>
    <xf numFmtId="1" fontId="13" fillId="37" borderId="22" xfId="46" applyNumberFormat="1" applyFont="1" applyFill="1" applyBorder="1" applyAlignment="1" applyProtection="1">
      <alignment horizontal="center"/>
      <protection/>
    </xf>
    <xf numFmtId="1" fontId="0" fillId="7" borderId="19" xfId="0" applyNumberFormat="1" applyFont="1" applyFill="1" applyBorder="1" applyAlignment="1" applyProtection="1">
      <alignment horizontal="center"/>
      <protection locked="0"/>
    </xf>
    <xf numFmtId="1" fontId="0" fillId="7" borderId="20" xfId="0" applyNumberFormat="1" applyFont="1" applyFill="1" applyBorder="1" applyAlignment="1" applyProtection="1">
      <alignment horizontal="center"/>
      <protection locked="0"/>
    </xf>
    <xf numFmtId="1" fontId="0" fillId="7" borderId="28" xfId="0" applyNumberFormat="1" applyFont="1" applyFill="1" applyBorder="1" applyAlignment="1" applyProtection="1">
      <alignment horizontal="center"/>
      <protection locked="0"/>
    </xf>
    <xf numFmtId="1" fontId="0" fillId="37" borderId="10" xfId="46" applyNumberFormat="1" applyFont="1" applyFill="1" applyBorder="1" applyAlignment="1" applyProtection="1">
      <alignment horizontal="right"/>
      <protection locked="0"/>
    </xf>
    <xf numFmtId="1" fontId="0" fillId="37" borderId="19" xfId="46" applyNumberFormat="1" applyFont="1" applyFill="1" applyBorder="1" applyAlignment="1" applyProtection="1">
      <alignment horizontal="right"/>
      <protection locked="0"/>
    </xf>
    <xf numFmtId="1" fontId="13" fillId="37" borderId="15" xfId="46" applyNumberFormat="1" applyFont="1" applyFill="1" applyBorder="1" applyAlignment="1" applyProtection="1">
      <alignment horizontal="right"/>
      <protection locked="0"/>
    </xf>
    <xf numFmtId="1" fontId="0" fillId="37" borderId="10" xfId="0" applyNumberFormat="1" applyFont="1" applyFill="1" applyBorder="1" applyAlignment="1" applyProtection="1">
      <alignment/>
      <protection locked="0"/>
    </xf>
    <xf numFmtId="1" fontId="13" fillId="37" borderId="19" xfId="46" applyNumberFormat="1" applyFont="1" applyFill="1" applyBorder="1" applyAlignment="1" applyProtection="1">
      <alignment horizontal="left" vertical="center" wrapText="1"/>
      <protection locked="0"/>
    </xf>
    <xf numFmtId="1" fontId="0" fillId="37" borderId="10" xfId="0" applyNumberFormat="1" applyFont="1" applyFill="1" applyBorder="1" applyAlignment="1" applyProtection="1">
      <alignment horizontal="center"/>
      <protection locked="0"/>
    </xf>
    <xf numFmtId="1" fontId="0" fillId="7" borderId="14" xfId="0" applyNumberFormat="1" applyFont="1" applyFill="1" applyBorder="1" applyAlignment="1" applyProtection="1">
      <alignment horizontal="center"/>
      <protection locked="0"/>
    </xf>
    <xf numFmtId="1" fontId="0" fillId="7" borderId="16" xfId="0" applyNumberFormat="1" applyFont="1" applyFill="1" applyBorder="1" applyAlignment="1" applyProtection="1">
      <alignment horizontal="center"/>
      <protection locked="0"/>
    </xf>
    <xf numFmtId="1" fontId="0" fillId="37" borderId="14" xfId="0" applyNumberFormat="1" applyFont="1" applyFill="1" applyBorder="1" applyAlignment="1" applyProtection="1">
      <alignment horizontal="center"/>
      <protection locked="0"/>
    </xf>
    <xf numFmtId="1" fontId="0" fillId="7" borderId="28" xfId="0" applyNumberFormat="1" applyFont="1" applyFill="1" applyBorder="1" applyAlignment="1">
      <alignment horizontal="right"/>
    </xf>
    <xf numFmtId="1" fontId="0" fillId="37" borderId="20" xfId="46" applyNumberFormat="1" applyFont="1" applyFill="1" applyBorder="1" applyAlignment="1" applyProtection="1">
      <alignment horizontal="center"/>
      <protection locked="0"/>
    </xf>
    <xf numFmtId="1" fontId="0" fillId="7" borderId="15" xfId="0" applyNumberFormat="1" applyFont="1" applyFill="1" applyBorder="1" applyAlignment="1" applyProtection="1">
      <alignment horizontal="left" vertical="top"/>
      <protection locked="0"/>
    </xf>
    <xf numFmtId="1" fontId="0" fillId="7" borderId="16" xfId="0" applyNumberFormat="1" applyFont="1" applyFill="1" applyBorder="1" applyAlignment="1" applyProtection="1">
      <alignment horizontal="left" vertical="top"/>
      <protection locked="0"/>
    </xf>
    <xf numFmtId="1" fontId="0" fillId="7" borderId="33" xfId="0" applyNumberFormat="1" applyFont="1" applyFill="1" applyBorder="1" applyAlignment="1" applyProtection="1">
      <alignment horizontal="left" vertical="top"/>
      <protection locked="0"/>
    </xf>
    <xf numFmtId="1" fontId="0" fillId="7" borderId="10" xfId="0" applyNumberFormat="1" applyFont="1" applyFill="1" applyBorder="1" applyAlignment="1" applyProtection="1">
      <alignment horizontal="left" vertical="top"/>
      <protection locked="0"/>
    </xf>
    <xf numFmtId="1" fontId="0" fillId="7" borderId="0" xfId="0" applyNumberFormat="1" applyFont="1" applyFill="1" applyBorder="1" applyAlignment="1" applyProtection="1">
      <alignment horizontal="left" vertical="top"/>
      <protection locked="0"/>
    </xf>
    <xf numFmtId="1" fontId="0" fillId="7" borderId="34" xfId="0" applyNumberFormat="1" applyFont="1" applyFill="1" applyBorder="1" applyAlignment="1" applyProtection="1">
      <alignment horizontal="left" vertical="top"/>
      <protection locked="0"/>
    </xf>
    <xf numFmtId="1" fontId="0" fillId="7" borderId="19" xfId="0" applyNumberFormat="1" applyFont="1" applyFill="1" applyBorder="1" applyAlignment="1" applyProtection="1">
      <alignment horizontal="left" vertical="top"/>
      <protection locked="0"/>
    </xf>
    <xf numFmtId="1" fontId="0" fillId="7" borderId="20" xfId="0" applyNumberFormat="1" applyFont="1" applyFill="1" applyBorder="1" applyAlignment="1" applyProtection="1">
      <alignment horizontal="left" vertical="top"/>
      <protection locked="0"/>
    </xf>
    <xf numFmtId="1" fontId="0" fillId="7" borderId="35" xfId="0" applyNumberFormat="1" applyFont="1" applyFill="1" applyBorder="1" applyAlignment="1" applyProtection="1">
      <alignment horizontal="left" vertical="top"/>
      <protection locked="0"/>
    </xf>
    <xf numFmtId="1" fontId="0" fillId="7" borderId="26" xfId="0" applyNumberFormat="1" applyFont="1" applyFill="1" applyBorder="1" applyAlignment="1" applyProtection="1">
      <alignment horizontal="left" vertical="top"/>
      <protection locked="0"/>
    </xf>
    <xf numFmtId="1" fontId="0" fillId="7" borderId="27" xfId="0" applyNumberFormat="1" applyFont="1" applyFill="1" applyBorder="1" applyAlignment="1" applyProtection="1">
      <alignment horizontal="left" vertical="top"/>
      <protection locked="0"/>
    </xf>
    <xf numFmtId="1" fontId="0" fillId="7" borderId="28" xfId="0" applyNumberFormat="1" applyFont="1" applyFill="1" applyBorder="1" applyAlignment="1" applyProtection="1">
      <alignment horizontal="left" vertical="top"/>
      <protection locked="0"/>
    </xf>
    <xf numFmtId="1" fontId="0" fillId="37" borderId="10" xfId="46" applyNumberFormat="1" applyFont="1" applyFill="1" applyBorder="1" applyAlignment="1" applyProtection="1">
      <alignment horizontal="center"/>
      <protection/>
    </xf>
    <xf numFmtId="1" fontId="0" fillId="37" borderId="27" xfId="46" applyNumberFormat="1" applyFont="1" applyFill="1" applyBorder="1" applyAlignment="1" applyProtection="1">
      <alignment horizontal="center"/>
      <protection/>
    </xf>
    <xf numFmtId="1" fontId="0" fillId="0" borderId="12" xfId="0" applyNumberFormat="1" applyFont="1" applyFill="1" applyBorder="1" applyAlignment="1" applyProtection="1">
      <alignment horizontal="center" vertical="center"/>
      <protection locked="0"/>
    </xf>
    <xf numFmtId="1" fontId="0" fillId="0" borderId="24" xfId="0" applyNumberFormat="1" applyFont="1" applyFill="1" applyBorder="1" applyAlignment="1" applyProtection="1">
      <alignment horizontal="center" vertical="center"/>
      <protection locked="0"/>
    </xf>
    <xf numFmtId="1" fontId="0" fillId="0" borderId="13" xfId="0" applyNumberFormat="1" applyFont="1" applyFill="1" applyBorder="1" applyAlignment="1" applyProtection="1">
      <alignment horizontal="center" vertical="center"/>
      <protection locked="0"/>
    </xf>
    <xf numFmtId="1" fontId="0" fillId="0" borderId="12" xfId="0" applyNumberFormat="1" applyFont="1" applyFill="1" applyBorder="1" applyAlignment="1" applyProtection="1">
      <alignment horizontal="center"/>
      <protection locked="0"/>
    </xf>
    <xf numFmtId="1" fontId="0" fillId="0" borderId="24" xfId="0" applyNumberFormat="1" applyFont="1" applyFill="1" applyBorder="1" applyAlignment="1" applyProtection="1">
      <alignment horizontal="center"/>
      <protection locked="0"/>
    </xf>
    <xf numFmtId="1" fontId="0" fillId="0" borderId="13" xfId="0" applyNumberFormat="1" applyFont="1" applyFill="1" applyBorder="1" applyAlignment="1" applyProtection="1">
      <alignment horizontal="center"/>
      <protection locked="0"/>
    </xf>
    <xf numFmtId="1" fontId="0" fillId="37" borderId="10" xfId="46" applyNumberFormat="1" applyFont="1" applyFill="1" applyBorder="1" applyAlignment="1" applyProtection="1">
      <alignment horizontal="left" vertical="center" wrapText="1"/>
      <protection locked="0"/>
    </xf>
    <xf numFmtId="1" fontId="0" fillId="37" borderId="0" xfId="46" applyNumberFormat="1" applyFont="1" applyFill="1" applyBorder="1" applyAlignment="1" applyProtection="1">
      <alignment horizontal="left" vertical="center" wrapText="1"/>
      <protection locked="0"/>
    </xf>
    <xf numFmtId="1" fontId="0" fillId="37" borderId="27" xfId="46" applyNumberFormat="1" applyFont="1" applyFill="1" applyBorder="1" applyAlignment="1" applyProtection="1">
      <alignment horizontal="left" vertical="center" wrapText="1"/>
      <protection locked="0"/>
    </xf>
    <xf numFmtId="1" fontId="18" fillId="37" borderId="10" xfId="46" applyNumberFormat="1" applyFont="1" applyFill="1" applyBorder="1" applyAlignment="1" applyProtection="1">
      <alignment horizontal="left" vertical="center" wrapText="1"/>
      <protection locked="0"/>
    </xf>
    <xf numFmtId="1" fontId="18" fillId="37" borderId="0" xfId="46" applyNumberFormat="1" applyFont="1" applyFill="1" applyBorder="1" applyAlignment="1" applyProtection="1">
      <alignment horizontal="left" vertical="center" wrapText="1"/>
      <protection locked="0"/>
    </xf>
    <xf numFmtId="1" fontId="18" fillId="37" borderId="27" xfId="46" applyNumberFormat="1" applyFont="1" applyFill="1" applyBorder="1" applyAlignment="1" applyProtection="1">
      <alignment horizontal="left" vertical="center" wrapText="1"/>
      <protection locked="0"/>
    </xf>
    <xf numFmtId="1" fontId="0" fillId="37" borderId="36" xfId="46" applyNumberFormat="1" applyFont="1" applyFill="1" applyBorder="1" applyAlignment="1" applyProtection="1">
      <alignment horizontal="center"/>
      <protection locked="0"/>
    </xf>
    <xf numFmtId="1" fontId="0" fillId="37" borderId="19" xfId="46" applyNumberFormat="1" applyFont="1" applyFill="1" applyBorder="1" applyAlignment="1" applyProtection="1">
      <alignment horizontal="center"/>
      <protection/>
    </xf>
    <xf numFmtId="1" fontId="0" fillId="37" borderId="28" xfId="46" applyNumberFormat="1" applyFont="1" applyFill="1" applyBorder="1" applyAlignment="1" applyProtection="1">
      <alignment horizontal="center"/>
      <protection/>
    </xf>
    <xf numFmtId="1" fontId="13" fillId="37" borderId="10" xfId="46" applyNumberFormat="1" applyFont="1" applyFill="1" applyBorder="1" applyAlignment="1" applyProtection="1">
      <alignment horizontal="center"/>
      <protection locked="0"/>
    </xf>
    <xf numFmtId="1" fontId="13" fillId="37" borderId="27" xfId="46" applyNumberFormat="1" applyFont="1" applyFill="1" applyBorder="1" applyAlignment="1" applyProtection="1">
      <alignment horizontal="center"/>
      <protection locked="0"/>
    </xf>
    <xf numFmtId="1" fontId="0" fillId="37" borderId="10" xfId="46" applyNumberFormat="1" applyFont="1" applyFill="1" applyBorder="1" applyAlignment="1" applyProtection="1">
      <alignment horizontal="center"/>
      <protection locked="0"/>
    </xf>
    <xf numFmtId="1" fontId="0" fillId="37" borderId="27" xfId="46" applyNumberFormat="1" applyFont="1" applyFill="1" applyBorder="1" applyAlignment="1" applyProtection="1">
      <alignment horizontal="center"/>
      <protection locked="0"/>
    </xf>
    <xf numFmtId="1" fontId="0" fillId="7" borderId="10" xfId="46" applyNumberFormat="1" applyFont="1" applyFill="1" applyBorder="1" applyAlignment="1" applyProtection="1">
      <alignment horizontal="center"/>
      <protection locked="0"/>
    </xf>
    <xf numFmtId="1" fontId="0" fillId="7" borderId="27" xfId="46" applyNumberFormat="1" applyFont="1" applyFill="1" applyBorder="1" applyAlignment="1" applyProtection="1">
      <alignment horizontal="center"/>
      <protection locked="0"/>
    </xf>
    <xf numFmtId="1" fontId="20" fillId="37" borderId="12" xfId="46" applyNumberFormat="1" applyFont="1" applyFill="1" applyBorder="1" applyAlignment="1" applyProtection="1">
      <alignment horizontal="center"/>
      <protection locked="0"/>
    </xf>
    <xf numFmtId="1" fontId="20" fillId="37" borderId="24" xfId="46" applyNumberFormat="1" applyFont="1" applyFill="1" applyBorder="1" applyAlignment="1" applyProtection="1">
      <alignment horizontal="center"/>
      <protection locked="0"/>
    </xf>
    <xf numFmtId="1" fontId="20" fillId="37" borderId="28" xfId="46" applyNumberFormat="1" applyFont="1" applyFill="1" applyBorder="1" applyAlignment="1" applyProtection="1">
      <alignment horizontal="center"/>
      <protection locked="0"/>
    </xf>
    <xf numFmtId="1" fontId="0" fillId="37" borderId="10" xfId="46" applyNumberFormat="1" applyFont="1" applyFill="1" applyBorder="1" applyAlignment="1" applyProtection="1">
      <alignment/>
      <protection locked="0"/>
    </xf>
    <xf numFmtId="1" fontId="0" fillId="37" borderId="0" xfId="46" applyNumberFormat="1" applyFont="1" applyFill="1" applyBorder="1" applyAlignment="1" applyProtection="1">
      <alignment/>
      <protection locked="0"/>
    </xf>
    <xf numFmtId="1" fontId="0" fillId="37" borderId="14" xfId="46" applyNumberFormat="1" applyFont="1" applyFill="1" applyBorder="1" applyAlignment="1" applyProtection="1">
      <alignment horizontal="center" vertical="center" wrapText="1"/>
      <protection locked="0"/>
    </xf>
    <xf numFmtId="1" fontId="0" fillId="7" borderId="12" xfId="46" applyNumberFormat="1" applyFont="1" applyFill="1" applyBorder="1" applyAlignment="1" applyProtection="1">
      <alignment horizontal="center"/>
      <protection locked="0"/>
    </xf>
    <xf numFmtId="1" fontId="0" fillId="7" borderId="13" xfId="46" applyNumberFormat="1" applyFont="1" applyFill="1" applyBorder="1" applyAlignment="1" applyProtection="1">
      <alignment horizontal="center"/>
      <protection locked="0"/>
    </xf>
    <xf numFmtId="1" fontId="0" fillId="7" borderId="12" xfId="0" applyNumberFormat="1" applyFont="1" applyFill="1" applyBorder="1" applyAlignment="1" applyProtection="1">
      <alignment horizontal="center"/>
      <protection locked="0"/>
    </xf>
    <xf numFmtId="1" fontId="0" fillId="7" borderId="13" xfId="0" applyNumberFormat="1" applyFont="1" applyFill="1" applyBorder="1" applyAlignment="1" applyProtection="1">
      <alignment horizontal="center"/>
      <protection locked="0"/>
    </xf>
    <xf numFmtId="1" fontId="0" fillId="37" borderId="12" xfId="0" applyNumberFormat="1" applyFont="1" applyFill="1" applyBorder="1" applyAlignment="1" applyProtection="1">
      <alignment horizontal="center" vertical="center" wrapText="1"/>
      <protection locked="0"/>
    </xf>
    <xf numFmtId="1" fontId="0" fillId="37" borderId="24" xfId="0" applyNumberFormat="1" applyFont="1" applyFill="1" applyBorder="1" applyAlignment="1" applyProtection="1">
      <alignment horizontal="center" vertical="center" wrapText="1"/>
      <protection locked="0"/>
    </xf>
    <xf numFmtId="1" fontId="0" fillId="37" borderId="13" xfId="0" applyNumberFormat="1" applyFont="1" applyFill="1" applyBorder="1" applyAlignment="1" applyProtection="1">
      <alignment horizontal="center" vertical="center" wrapText="1"/>
      <protection locked="0"/>
    </xf>
    <xf numFmtId="1" fontId="0" fillId="7" borderId="24" xfId="0" applyNumberFormat="1" applyFont="1" applyFill="1" applyBorder="1" applyAlignment="1" applyProtection="1">
      <alignment horizontal="center"/>
      <protection locked="0"/>
    </xf>
    <xf numFmtId="1" fontId="11" fillId="7" borderId="37" xfId="46" applyNumberFormat="1" applyFont="1" applyFill="1" applyBorder="1" applyAlignment="1" applyProtection="1">
      <alignment horizontal="left" vertical="top"/>
      <protection locked="0"/>
    </xf>
    <xf numFmtId="1" fontId="11" fillId="7" borderId="16" xfId="46" applyNumberFormat="1" applyFont="1" applyFill="1" applyBorder="1" applyAlignment="1" applyProtection="1">
      <alignment horizontal="left" vertical="top"/>
      <protection locked="0"/>
    </xf>
    <xf numFmtId="1" fontId="11" fillId="7" borderId="26" xfId="46" applyNumberFormat="1" applyFont="1" applyFill="1" applyBorder="1" applyAlignment="1" applyProtection="1">
      <alignment horizontal="left" vertical="top"/>
      <protection locked="0"/>
    </xf>
    <xf numFmtId="1" fontId="11" fillId="7" borderId="38" xfId="46" applyNumberFormat="1" applyFont="1" applyFill="1" applyBorder="1" applyAlignment="1" applyProtection="1">
      <alignment horizontal="left" vertical="top"/>
      <protection locked="0"/>
    </xf>
    <xf numFmtId="1" fontId="11" fillId="7" borderId="0" xfId="46" applyNumberFormat="1" applyFont="1" applyFill="1" applyBorder="1" applyAlignment="1" applyProtection="1">
      <alignment horizontal="left" vertical="top"/>
      <protection locked="0"/>
    </xf>
    <xf numFmtId="1" fontId="11" fillId="7" borderId="27" xfId="46" applyNumberFormat="1" applyFont="1" applyFill="1" applyBorder="1" applyAlignment="1" applyProtection="1">
      <alignment horizontal="left" vertical="top"/>
      <protection locked="0"/>
    </xf>
    <xf numFmtId="1" fontId="11" fillId="7" borderId="39" xfId="46" applyNumberFormat="1" applyFont="1" applyFill="1" applyBorder="1" applyAlignment="1" applyProtection="1">
      <alignment horizontal="left" vertical="top"/>
      <protection locked="0"/>
    </xf>
    <xf numFmtId="1" fontId="11" fillId="7" borderId="20" xfId="46" applyNumberFormat="1" applyFont="1" applyFill="1" applyBorder="1" applyAlignment="1" applyProtection="1">
      <alignment horizontal="left" vertical="top"/>
      <protection locked="0"/>
    </xf>
    <xf numFmtId="1" fontId="11" fillId="7" borderId="28" xfId="46" applyNumberFormat="1" applyFont="1" applyFill="1" applyBorder="1" applyAlignment="1" applyProtection="1">
      <alignment horizontal="left" vertical="top"/>
      <protection locked="0"/>
    </xf>
    <xf numFmtId="1" fontId="0" fillId="37" borderId="0" xfId="46" applyNumberFormat="1" applyFont="1" applyFill="1" applyBorder="1" applyAlignment="1" applyProtection="1">
      <alignment horizontal="left"/>
      <protection locked="0"/>
    </xf>
    <xf numFmtId="1" fontId="0" fillId="37" borderId="27" xfId="46" applyNumberFormat="1" applyFont="1" applyFill="1" applyBorder="1" applyAlignment="1" applyProtection="1">
      <alignment horizontal="left"/>
      <protection locked="0"/>
    </xf>
    <xf numFmtId="1" fontId="16" fillId="37" borderId="15" xfId="0" applyNumberFormat="1" applyFont="1" applyFill="1" applyBorder="1" applyAlignment="1" applyProtection="1">
      <alignment horizontal="center" vertical="center"/>
      <protection/>
    </xf>
    <xf numFmtId="1" fontId="16" fillId="0" borderId="16" xfId="0" applyNumberFormat="1" applyFont="1" applyBorder="1" applyAlignment="1" applyProtection="1">
      <alignment vertical="center"/>
      <protection/>
    </xf>
    <xf numFmtId="1" fontId="16" fillId="0" borderId="26" xfId="0" applyNumberFormat="1" applyFont="1" applyBorder="1" applyAlignment="1" applyProtection="1">
      <alignment vertical="center"/>
      <protection/>
    </xf>
    <xf numFmtId="1" fontId="16" fillId="0" borderId="19" xfId="0" applyNumberFormat="1" applyFont="1" applyBorder="1" applyAlignment="1" applyProtection="1">
      <alignment vertical="center"/>
      <protection/>
    </xf>
    <xf numFmtId="1" fontId="16" fillId="0" borderId="20" xfId="0" applyNumberFormat="1" applyFont="1" applyBorder="1" applyAlignment="1" applyProtection="1">
      <alignment vertical="center"/>
      <protection/>
    </xf>
    <xf numFmtId="1" fontId="16" fillId="0" borderId="28" xfId="0" applyNumberFormat="1" applyFont="1" applyBorder="1" applyAlignment="1" applyProtection="1">
      <alignment vertical="center"/>
      <protection/>
    </xf>
    <xf numFmtId="1" fontId="0" fillId="7" borderId="19" xfId="0" applyNumberFormat="1" applyFont="1" applyFill="1" applyBorder="1" applyAlignment="1" applyProtection="1">
      <alignment horizontal="center"/>
      <protection locked="0"/>
    </xf>
    <xf numFmtId="1" fontId="0" fillId="7" borderId="20" xfId="0" applyNumberFormat="1" applyFont="1" applyFill="1" applyBorder="1" applyAlignment="1" applyProtection="1">
      <alignment horizontal="center"/>
      <protection locked="0"/>
    </xf>
    <xf numFmtId="1" fontId="0" fillId="7" borderId="28" xfId="0" applyNumberFormat="1" applyFont="1" applyFill="1" applyBorder="1" applyAlignment="1" applyProtection="1">
      <alignment horizontal="center"/>
      <protection locked="0"/>
    </xf>
    <xf numFmtId="1" fontId="13" fillId="37" borderId="12" xfId="0" applyNumberFormat="1" applyFont="1" applyFill="1" applyBorder="1" applyAlignment="1" applyProtection="1">
      <alignment horizontal="center"/>
      <protection locked="0"/>
    </xf>
    <xf numFmtId="1" fontId="13" fillId="37" borderId="24" xfId="0" applyNumberFormat="1" applyFont="1" applyFill="1" applyBorder="1" applyAlignment="1" applyProtection="1">
      <alignment horizontal="center"/>
      <protection locked="0"/>
    </xf>
    <xf numFmtId="1" fontId="13" fillId="37" borderId="13" xfId="0" applyNumberFormat="1" applyFont="1" applyFill="1" applyBorder="1" applyAlignment="1" applyProtection="1">
      <alignment horizontal="center"/>
      <protection locked="0"/>
    </xf>
    <xf numFmtId="1" fontId="13" fillId="37" borderId="15" xfId="0" applyNumberFormat="1" applyFont="1" applyFill="1" applyBorder="1" applyAlignment="1" applyProtection="1">
      <alignment horizontal="center"/>
      <protection locked="0"/>
    </xf>
    <xf numFmtId="1" fontId="13" fillId="37" borderId="16" xfId="0" applyNumberFormat="1" applyFont="1" applyFill="1" applyBorder="1" applyAlignment="1" applyProtection="1">
      <alignment horizontal="center"/>
      <protection locked="0"/>
    </xf>
    <xf numFmtId="1" fontId="13" fillId="37" borderId="26" xfId="0" applyNumberFormat="1" applyFont="1" applyFill="1" applyBorder="1" applyAlignment="1" applyProtection="1">
      <alignment horizontal="center"/>
      <protection locked="0"/>
    </xf>
    <xf numFmtId="1" fontId="0" fillId="7" borderId="12" xfId="0" applyNumberFormat="1" applyFont="1" applyFill="1" applyBorder="1" applyAlignment="1" applyProtection="1">
      <alignment horizontal="center" vertical="center"/>
      <protection locked="0"/>
    </xf>
    <xf numFmtId="1" fontId="0" fillId="7" borderId="24" xfId="0" applyNumberFormat="1" applyFont="1" applyFill="1" applyBorder="1" applyAlignment="1" applyProtection="1">
      <alignment horizontal="center" vertical="center"/>
      <protection locked="0"/>
    </xf>
    <xf numFmtId="1" fontId="0" fillId="7" borderId="13" xfId="0" applyNumberFormat="1" applyFont="1" applyFill="1" applyBorder="1" applyAlignment="1" applyProtection="1">
      <alignment horizontal="center" vertical="center"/>
      <protection locked="0"/>
    </xf>
    <xf numFmtId="1" fontId="0" fillId="37" borderId="0" xfId="46" applyNumberFormat="1" applyFont="1" applyFill="1" applyBorder="1" applyAlignment="1" applyProtection="1">
      <alignment horizontal="right"/>
      <protection locked="0"/>
    </xf>
    <xf numFmtId="1" fontId="0" fillId="37" borderId="27" xfId="46" applyNumberFormat="1" applyFont="1" applyFill="1" applyBorder="1" applyAlignment="1" applyProtection="1">
      <alignment horizontal="right"/>
      <protection locked="0"/>
    </xf>
    <xf numFmtId="1" fontId="13" fillId="37" borderId="14" xfId="0" applyNumberFormat="1" applyFont="1" applyFill="1" applyBorder="1" applyAlignment="1" applyProtection="1">
      <alignment horizontal="center"/>
      <protection locked="0"/>
    </xf>
    <xf numFmtId="1" fontId="0" fillId="0" borderId="24" xfId="0" applyNumberFormat="1" applyBorder="1" applyAlignment="1" applyProtection="1">
      <alignment/>
      <protection locked="0"/>
    </xf>
    <xf numFmtId="1" fontId="0" fillId="0" borderId="13" xfId="0" applyNumberFormat="1" applyBorder="1" applyAlignment="1" applyProtection="1">
      <alignment/>
      <protection locked="0"/>
    </xf>
    <xf numFmtId="1" fontId="12" fillId="37" borderId="19" xfId="0" applyNumberFormat="1" applyFont="1" applyFill="1" applyBorder="1" applyAlignment="1" applyProtection="1">
      <alignment horizontal="center"/>
      <protection locked="0"/>
    </xf>
    <xf numFmtId="1" fontId="12" fillId="37" borderId="20" xfId="0" applyNumberFormat="1" applyFont="1" applyFill="1" applyBorder="1" applyAlignment="1" applyProtection="1">
      <alignment horizontal="center"/>
      <protection locked="0"/>
    </xf>
    <xf numFmtId="1" fontId="12" fillId="37" borderId="28" xfId="0" applyNumberFormat="1" applyFont="1" applyFill="1" applyBorder="1" applyAlignment="1" applyProtection="1">
      <alignment horizontal="center"/>
      <protection locked="0"/>
    </xf>
    <xf numFmtId="1" fontId="0" fillId="37" borderId="14" xfId="0" applyNumberFormat="1" applyFont="1" applyFill="1" applyBorder="1" applyAlignment="1" applyProtection="1">
      <alignment/>
      <protection locked="0"/>
    </xf>
    <xf numFmtId="1" fontId="16" fillId="0" borderId="15" xfId="0" applyNumberFormat="1" applyFont="1" applyFill="1" applyBorder="1" applyAlignment="1" applyProtection="1">
      <alignment horizontal="center"/>
      <protection locked="0"/>
    </xf>
    <xf numFmtId="1" fontId="16" fillId="0" borderId="16" xfId="0" applyNumberFormat="1" applyFont="1" applyFill="1" applyBorder="1" applyAlignment="1" applyProtection="1">
      <alignment horizontal="center"/>
      <protection locked="0"/>
    </xf>
    <xf numFmtId="1" fontId="16" fillId="0" borderId="26" xfId="0" applyNumberFormat="1" applyFont="1" applyFill="1" applyBorder="1" applyAlignment="1" applyProtection="1">
      <alignment horizontal="center"/>
      <protection locked="0"/>
    </xf>
    <xf numFmtId="1" fontId="13" fillId="0" borderId="10" xfId="0" applyNumberFormat="1" applyFont="1" applyFill="1" applyBorder="1" applyAlignment="1" applyProtection="1">
      <alignment horizontal="center"/>
      <protection locked="0"/>
    </xf>
    <xf numFmtId="1" fontId="13" fillId="0" borderId="0" xfId="0" applyNumberFormat="1" applyFont="1" applyFill="1" applyBorder="1" applyAlignment="1" applyProtection="1">
      <alignment horizontal="center"/>
      <protection locked="0"/>
    </xf>
    <xf numFmtId="1" fontId="13" fillId="0" borderId="27" xfId="0" applyNumberFormat="1" applyFont="1" applyFill="1" applyBorder="1" applyAlignment="1" applyProtection="1">
      <alignment horizontal="center"/>
      <protection locked="0"/>
    </xf>
    <xf numFmtId="1" fontId="17" fillId="0" borderId="10" xfId="0" applyNumberFormat="1" applyFont="1" applyFill="1" applyBorder="1" applyAlignment="1" applyProtection="1">
      <alignment horizontal="center"/>
      <protection locked="0"/>
    </xf>
    <xf numFmtId="1" fontId="17" fillId="0" borderId="0" xfId="0" applyNumberFormat="1" applyFont="1" applyFill="1" applyBorder="1" applyAlignment="1" applyProtection="1">
      <alignment horizontal="center"/>
      <protection locked="0"/>
    </xf>
    <xf numFmtId="1" fontId="17" fillId="0" borderId="27" xfId="0" applyNumberFormat="1" applyFont="1" applyFill="1" applyBorder="1" applyAlignment="1" applyProtection="1">
      <alignment horizontal="center"/>
      <protection locked="0"/>
    </xf>
    <xf numFmtId="1" fontId="17" fillId="0" borderId="19" xfId="0" applyNumberFormat="1" applyFont="1" applyFill="1" applyBorder="1" applyAlignment="1" applyProtection="1">
      <alignment horizontal="center"/>
      <protection locked="0"/>
    </xf>
    <xf numFmtId="1" fontId="17" fillId="0" borderId="20" xfId="0" applyNumberFormat="1" applyFont="1" applyFill="1" applyBorder="1" applyAlignment="1" applyProtection="1">
      <alignment horizontal="center"/>
      <protection locked="0"/>
    </xf>
    <xf numFmtId="1" fontId="17" fillId="0" borderId="28" xfId="0" applyNumberFormat="1" applyFont="1" applyFill="1" applyBorder="1" applyAlignment="1" applyProtection="1">
      <alignment horizontal="center"/>
      <protection locked="0"/>
    </xf>
    <xf numFmtId="1" fontId="13" fillId="37" borderId="14" xfId="0" applyNumberFormat="1" applyFont="1" applyFill="1" applyBorder="1" applyAlignment="1" applyProtection="1">
      <alignment horizontal="center" vertical="center"/>
      <protection locked="0"/>
    </xf>
    <xf numFmtId="1" fontId="11" fillId="37" borderId="15" xfId="46" applyNumberFormat="1" applyFont="1" applyFill="1" applyBorder="1" applyAlignment="1" applyProtection="1">
      <alignment horizontal="center"/>
      <protection locked="0"/>
    </xf>
    <xf numFmtId="1" fontId="11" fillId="37" borderId="16" xfId="46" applyNumberFormat="1" applyFont="1" applyFill="1" applyBorder="1" applyAlignment="1" applyProtection="1">
      <alignment horizontal="center"/>
      <protection locked="0"/>
    </xf>
    <xf numFmtId="1" fontId="11" fillId="37" borderId="10" xfId="46" applyNumberFormat="1" applyFont="1" applyFill="1" applyBorder="1" applyAlignment="1" applyProtection="1">
      <alignment horizontal="center"/>
      <protection locked="0"/>
    </xf>
    <xf numFmtId="1" fontId="11" fillId="37" borderId="0" xfId="46" applyNumberFormat="1" applyFont="1" applyFill="1" applyBorder="1" applyAlignment="1" applyProtection="1">
      <alignment horizontal="center"/>
      <protection locked="0"/>
    </xf>
    <xf numFmtId="1" fontId="0" fillId="37" borderId="20" xfId="0" applyNumberFormat="1" applyFont="1" applyFill="1" applyBorder="1" applyAlignment="1" applyProtection="1">
      <alignment horizontal="center"/>
      <protection locked="0"/>
    </xf>
    <xf numFmtId="1" fontId="0" fillId="37" borderId="14" xfId="0" applyNumberFormat="1" applyFont="1" applyFill="1" applyBorder="1" applyAlignment="1" applyProtection="1">
      <alignment horizontal="center" vertical="center" wrapText="1"/>
      <protection locked="0"/>
    </xf>
    <xf numFmtId="1" fontId="0" fillId="7" borderId="14" xfId="0" applyNumberFormat="1" applyFont="1" applyFill="1" applyBorder="1" applyAlignment="1" applyProtection="1">
      <alignment horizontal="center"/>
      <protection locked="0"/>
    </xf>
    <xf numFmtId="1" fontId="0" fillId="37" borderId="12" xfId="0" applyNumberFormat="1" applyFont="1" applyFill="1" applyBorder="1" applyAlignment="1" applyProtection="1">
      <alignment horizontal="center"/>
      <protection locked="0"/>
    </xf>
    <xf numFmtId="1" fontId="0" fillId="37" borderId="13" xfId="0" applyNumberFormat="1" applyFont="1" applyFill="1" applyBorder="1" applyAlignment="1" applyProtection="1">
      <alignment horizontal="center"/>
      <protection locked="0"/>
    </xf>
    <xf numFmtId="1" fontId="0" fillId="37" borderId="15" xfId="46" applyNumberFormat="1" applyFont="1" applyFill="1" applyBorder="1" applyAlignment="1" applyProtection="1">
      <alignment horizontal="center"/>
      <protection locked="0"/>
    </xf>
    <xf numFmtId="1" fontId="0" fillId="37" borderId="16" xfId="46" applyNumberFormat="1" applyFont="1" applyFill="1" applyBorder="1" applyAlignment="1" applyProtection="1">
      <alignment horizontal="center"/>
      <protection locked="0"/>
    </xf>
    <xf numFmtId="1" fontId="0" fillId="37" borderId="24" xfId="46" applyNumberFormat="1" applyFont="1" applyFill="1" applyBorder="1" applyAlignment="1" applyProtection="1">
      <alignment horizontal="center"/>
      <protection locked="0"/>
    </xf>
    <xf numFmtId="1" fontId="0" fillId="37" borderId="26" xfId="46" applyNumberFormat="1" applyFont="1" applyFill="1" applyBorder="1" applyAlignment="1" applyProtection="1">
      <alignment horizontal="center"/>
      <protection locked="0"/>
    </xf>
    <xf numFmtId="1" fontId="11" fillId="37" borderId="27" xfId="46" applyNumberFormat="1" applyFont="1" applyFill="1" applyBorder="1" applyAlignment="1" applyProtection="1">
      <alignment horizontal="center"/>
      <protection locked="0"/>
    </xf>
    <xf numFmtId="1" fontId="13" fillId="37" borderId="12" xfId="46" applyNumberFormat="1" applyFont="1" applyFill="1" applyBorder="1" applyAlignment="1" applyProtection="1">
      <alignment horizontal="center"/>
      <protection/>
    </xf>
    <xf numFmtId="1" fontId="13" fillId="37" borderId="13" xfId="46" applyNumberFormat="1" applyFont="1" applyFill="1" applyBorder="1" applyAlignment="1" applyProtection="1">
      <alignment horizontal="center"/>
      <protection/>
    </xf>
    <xf numFmtId="1" fontId="0" fillId="37" borderId="12" xfId="46" applyNumberFormat="1" applyFont="1" applyFill="1" applyBorder="1" applyAlignment="1" applyProtection="1">
      <alignment horizontal="center"/>
      <protection/>
    </xf>
    <xf numFmtId="1" fontId="0" fillId="0" borderId="13" xfId="0" applyNumberFormat="1" applyBorder="1" applyAlignment="1" applyProtection="1">
      <alignment horizontal="center"/>
      <protection/>
    </xf>
    <xf numFmtId="1" fontId="0" fillId="37" borderId="13" xfId="46" applyNumberFormat="1" applyFont="1" applyFill="1" applyBorder="1" applyAlignment="1" applyProtection="1">
      <alignment horizontal="center"/>
      <protection/>
    </xf>
    <xf numFmtId="1" fontId="0" fillId="37" borderId="10" xfId="0" applyNumberFormat="1" applyFont="1" applyFill="1" applyBorder="1" applyAlignment="1" applyProtection="1">
      <alignment horizontal="center"/>
      <protection locked="0"/>
    </xf>
    <xf numFmtId="1" fontId="0" fillId="37" borderId="27" xfId="0" applyNumberFormat="1" applyFont="1" applyFill="1" applyBorder="1" applyAlignment="1" applyProtection="1">
      <alignment horizontal="center"/>
      <protection locked="0"/>
    </xf>
    <xf numFmtId="1" fontId="18" fillId="37" borderId="15" xfId="0" applyNumberFormat="1" applyFont="1" applyFill="1" applyBorder="1" applyAlignment="1" applyProtection="1">
      <alignment horizontal="center"/>
      <protection locked="0"/>
    </xf>
    <xf numFmtId="1" fontId="18" fillId="37" borderId="26" xfId="0" applyNumberFormat="1" applyFont="1" applyFill="1" applyBorder="1" applyAlignment="1" applyProtection="1">
      <alignment horizontal="center"/>
      <protection locked="0"/>
    </xf>
    <xf numFmtId="1" fontId="18" fillId="37" borderId="10" xfId="0" applyNumberFormat="1" applyFont="1" applyFill="1" applyBorder="1" applyAlignment="1" applyProtection="1">
      <alignment horizontal="center"/>
      <protection locked="0"/>
    </xf>
    <xf numFmtId="1" fontId="18" fillId="37" borderId="27" xfId="0" applyNumberFormat="1" applyFont="1" applyFill="1" applyBorder="1" applyAlignment="1" applyProtection="1">
      <alignment horizontal="center"/>
      <protection locked="0"/>
    </xf>
    <xf numFmtId="1" fontId="19" fillId="37" borderId="15" xfId="46" applyNumberFormat="1" applyFont="1" applyFill="1" applyBorder="1" applyAlignment="1" applyProtection="1">
      <alignment horizontal="center"/>
      <protection locked="0"/>
    </xf>
    <xf numFmtId="1" fontId="19" fillId="37" borderId="16" xfId="46" applyNumberFormat="1" applyFont="1" applyFill="1" applyBorder="1" applyAlignment="1" applyProtection="1">
      <alignment horizontal="center"/>
      <protection locked="0"/>
    </xf>
    <xf numFmtId="1" fontId="19" fillId="37" borderId="24" xfId="46" applyNumberFormat="1" applyFont="1" applyFill="1" applyBorder="1" applyAlignment="1" applyProtection="1">
      <alignment horizontal="center"/>
      <protection locked="0"/>
    </xf>
    <xf numFmtId="1" fontId="19" fillId="37" borderId="13" xfId="46" applyNumberFormat="1" applyFont="1" applyFill="1" applyBorder="1" applyAlignment="1" applyProtection="1">
      <alignment horizontal="center"/>
      <protection locked="0"/>
    </xf>
    <xf numFmtId="1" fontId="13" fillId="37" borderId="12" xfId="0" applyNumberFormat="1" applyFont="1" applyFill="1" applyBorder="1" applyAlignment="1" applyProtection="1">
      <alignment horizontal="center"/>
      <protection/>
    </xf>
    <xf numFmtId="1" fontId="13" fillId="37" borderId="24" xfId="0" applyNumberFormat="1" applyFont="1" applyFill="1" applyBorder="1" applyAlignment="1" applyProtection="1">
      <alignment horizontal="center"/>
      <protection/>
    </xf>
    <xf numFmtId="1" fontId="13" fillId="37" borderId="13" xfId="0" applyNumberFormat="1" applyFont="1" applyFill="1" applyBorder="1" applyAlignment="1" applyProtection="1">
      <alignment horizontal="center"/>
      <protection/>
    </xf>
    <xf numFmtId="1" fontId="11" fillId="37" borderId="26" xfId="46" applyNumberFormat="1" applyFont="1" applyFill="1" applyBorder="1" applyAlignment="1" applyProtection="1">
      <alignment horizontal="center"/>
      <protection locked="0"/>
    </xf>
    <xf numFmtId="1" fontId="0" fillId="37" borderId="16" xfId="0" applyNumberFormat="1" applyFont="1" applyFill="1" applyBorder="1" applyAlignment="1" applyProtection="1">
      <alignment horizontal="center"/>
      <protection locked="0"/>
    </xf>
    <xf numFmtId="1" fontId="0" fillId="37" borderId="26" xfId="0" applyNumberFormat="1" applyFont="1" applyFill="1" applyBorder="1" applyAlignment="1" applyProtection="1">
      <alignment horizontal="center"/>
      <protection locked="0"/>
    </xf>
    <xf numFmtId="1" fontId="0" fillId="37" borderId="0" xfId="0" applyNumberFormat="1" applyFont="1" applyFill="1" applyBorder="1" applyAlignment="1" applyProtection="1">
      <alignment horizontal="center"/>
      <protection locked="0"/>
    </xf>
    <xf numFmtId="1" fontId="0" fillId="37" borderId="19" xfId="0" applyNumberFormat="1" applyFont="1" applyFill="1" applyBorder="1" applyAlignment="1" applyProtection="1">
      <alignment horizontal="center"/>
      <protection locked="0"/>
    </xf>
    <xf numFmtId="1" fontId="0" fillId="37" borderId="28" xfId="0" applyNumberFormat="1" applyFont="1" applyFill="1" applyBorder="1" applyAlignment="1" applyProtection="1">
      <alignment horizontal="center"/>
      <protection locked="0"/>
    </xf>
    <xf numFmtId="1" fontId="0" fillId="37" borderId="12" xfId="0" applyNumberFormat="1" applyFont="1" applyFill="1" applyBorder="1" applyAlignment="1" applyProtection="1">
      <alignment horizontal="center"/>
      <protection/>
    </xf>
    <xf numFmtId="1" fontId="0" fillId="37" borderId="24" xfId="0" applyNumberFormat="1" applyFont="1" applyFill="1" applyBorder="1" applyAlignment="1" applyProtection="1">
      <alignment horizontal="center"/>
      <protection/>
    </xf>
    <xf numFmtId="1" fontId="0" fillId="37" borderId="13" xfId="0" applyNumberFormat="1" applyFont="1" applyFill="1" applyBorder="1" applyAlignment="1" applyProtection="1">
      <alignment horizontal="center"/>
      <protection/>
    </xf>
    <xf numFmtId="1" fontId="0" fillId="37" borderId="12" xfId="46" applyNumberFormat="1" applyFont="1" applyFill="1" applyBorder="1" applyAlignment="1" applyProtection="1">
      <alignment horizontal="center"/>
      <protection locked="0"/>
    </xf>
    <xf numFmtId="1" fontId="0" fillId="37" borderId="13" xfId="46" applyNumberFormat="1" applyFont="1" applyFill="1" applyBorder="1" applyAlignment="1" applyProtection="1">
      <alignment horizontal="center"/>
      <protection locked="0"/>
    </xf>
    <xf numFmtId="1" fontId="0" fillId="7" borderId="15" xfId="0" applyNumberFormat="1" applyFont="1" applyFill="1" applyBorder="1" applyAlignment="1" applyProtection="1">
      <alignment horizontal="center"/>
      <protection locked="0"/>
    </xf>
    <xf numFmtId="1" fontId="0" fillId="7" borderId="26" xfId="0" applyNumberFormat="1" applyFont="1" applyFill="1" applyBorder="1" applyAlignment="1" applyProtection="1">
      <alignment horizontal="center"/>
      <protection locked="0"/>
    </xf>
    <xf numFmtId="1" fontId="0" fillId="37" borderId="14" xfId="0" applyNumberFormat="1" applyFont="1" applyFill="1" applyBorder="1" applyAlignment="1" applyProtection="1">
      <alignment horizontal="center"/>
      <protection locked="0"/>
    </xf>
    <xf numFmtId="1" fontId="11" fillId="37" borderId="15" xfId="46" applyNumberFormat="1" applyFont="1" applyFill="1" applyBorder="1" applyAlignment="1" applyProtection="1">
      <alignment horizontal="center"/>
      <protection locked="0"/>
    </xf>
    <xf numFmtId="1" fontId="11" fillId="37" borderId="10" xfId="46" applyNumberFormat="1" applyFont="1" applyFill="1" applyBorder="1" applyAlignment="1" applyProtection="1">
      <alignment horizontal="center"/>
      <protection locked="0"/>
    </xf>
    <xf numFmtId="1" fontId="0" fillId="7" borderId="14" xfId="0" applyNumberFormat="1" applyFont="1" applyFill="1" applyBorder="1" applyAlignment="1" applyProtection="1" quotePrefix="1">
      <alignment horizontal="center"/>
      <protection locked="0"/>
    </xf>
    <xf numFmtId="1" fontId="0" fillId="7" borderId="12" xfId="0" applyNumberFormat="1" applyFont="1" applyFill="1" applyBorder="1" applyAlignment="1" applyProtection="1" quotePrefix="1">
      <alignment horizontal="center"/>
      <protection locked="0"/>
    </xf>
    <xf numFmtId="1" fontId="0" fillId="37" borderId="12" xfId="46" applyNumberFormat="1" applyFont="1" applyFill="1" applyBorder="1" applyAlignment="1" applyProtection="1" quotePrefix="1">
      <alignment horizontal="center"/>
      <protection locked="0"/>
    </xf>
    <xf numFmtId="1" fontId="20" fillId="37" borderId="13" xfId="46" applyNumberFormat="1" applyFont="1" applyFill="1" applyBorder="1" applyAlignment="1" applyProtection="1">
      <alignment horizontal="center"/>
      <protection locked="0"/>
    </xf>
    <xf numFmtId="1" fontId="0" fillId="7" borderId="24" xfId="46" applyNumberFormat="1" applyFont="1" applyFill="1" applyBorder="1" applyAlignment="1" applyProtection="1">
      <alignment horizontal="center"/>
      <protection locked="0"/>
    </xf>
    <xf numFmtId="1" fontId="0" fillId="7" borderId="24" xfId="0" applyNumberFormat="1" applyFont="1" applyFill="1" applyBorder="1" applyAlignment="1">
      <alignment horizontal="center"/>
    </xf>
    <xf numFmtId="1" fontId="0" fillId="7" borderId="24" xfId="0" applyNumberFormat="1" applyFill="1" applyBorder="1" applyAlignment="1">
      <alignment horizontal="center"/>
    </xf>
    <xf numFmtId="1" fontId="0" fillId="7" borderId="19" xfId="46" applyNumberFormat="1" applyFont="1" applyFill="1" applyBorder="1" applyAlignment="1" applyProtection="1">
      <alignment horizontal="center"/>
      <protection locked="0"/>
    </xf>
    <xf numFmtId="1" fontId="0" fillId="7" borderId="20" xfId="46" applyNumberFormat="1" applyFont="1" applyFill="1" applyBorder="1" applyAlignment="1" applyProtection="1">
      <alignment horizontal="center"/>
      <protection locked="0"/>
    </xf>
    <xf numFmtId="1" fontId="0" fillId="7" borderId="19" xfId="0" applyNumberFormat="1" applyFont="1" applyFill="1" applyBorder="1" applyAlignment="1" applyProtection="1">
      <alignment horizontal="left"/>
      <protection locked="0"/>
    </xf>
    <xf numFmtId="1" fontId="0" fillId="7" borderId="20" xfId="0" applyNumberFormat="1" applyFont="1" applyFill="1" applyBorder="1" applyAlignment="1" applyProtection="1">
      <alignment horizontal="left"/>
      <protection locked="0"/>
    </xf>
    <xf numFmtId="1" fontId="0" fillId="37" borderId="19" xfId="46" applyNumberFormat="1" applyFont="1" applyFill="1" applyBorder="1" applyAlignment="1" applyProtection="1">
      <alignment horizontal="left" vertical="center" wrapText="1"/>
      <protection locked="0"/>
    </xf>
    <xf numFmtId="1" fontId="0" fillId="37" borderId="20" xfId="46" applyNumberFormat="1" applyFont="1" applyFill="1" applyBorder="1" applyAlignment="1" applyProtection="1">
      <alignment horizontal="left" vertical="center" wrapText="1"/>
      <protection locked="0"/>
    </xf>
    <xf numFmtId="1" fontId="0" fillId="37" borderId="28" xfId="46" applyNumberFormat="1" applyFont="1" applyFill="1" applyBorder="1" applyAlignment="1" applyProtection="1">
      <alignment horizontal="left" vertical="center" wrapText="1"/>
      <protection locked="0"/>
    </xf>
    <xf numFmtId="1" fontId="13" fillId="37" borderId="0" xfId="46" applyNumberFormat="1" applyFont="1" applyFill="1" applyBorder="1" applyAlignment="1" applyProtection="1">
      <alignment horizontal="center"/>
      <protection locked="0"/>
    </xf>
    <xf numFmtId="1" fontId="0" fillId="37" borderId="24" xfId="0" applyNumberFormat="1" applyFont="1" applyFill="1" applyBorder="1" applyAlignment="1" applyProtection="1">
      <alignment horizontal="center"/>
      <protection locked="0"/>
    </xf>
    <xf numFmtId="1" fontId="0" fillId="7" borderId="19" xfId="0" applyNumberFormat="1" applyFont="1" applyFill="1" applyBorder="1" applyAlignment="1" applyProtection="1" quotePrefix="1">
      <alignment horizontal="center"/>
      <protection locked="0"/>
    </xf>
    <xf numFmtId="1" fontId="0" fillId="37" borderId="15" xfId="46" applyNumberFormat="1" applyFont="1" applyFill="1" applyBorder="1" applyAlignment="1" applyProtection="1">
      <alignment horizontal="center" vertical="center" wrapText="1"/>
      <protection locked="0"/>
    </xf>
    <xf numFmtId="1" fontId="0" fillId="37" borderId="16" xfId="46" applyNumberFormat="1" applyFont="1" applyFill="1" applyBorder="1" applyAlignment="1" applyProtection="1">
      <alignment horizontal="center" vertical="center" wrapText="1"/>
      <protection locked="0"/>
    </xf>
    <xf numFmtId="0" fontId="13" fillId="0" borderId="0" xfId="0" applyFont="1" applyAlignment="1">
      <alignment horizontal="left"/>
    </xf>
    <xf numFmtId="0" fontId="13" fillId="0" borderId="0" xfId="0" applyFont="1" applyAlignment="1">
      <alignment/>
    </xf>
    <xf numFmtId="0" fontId="0" fillId="0" borderId="0" xfId="0" applyFont="1" applyAlignment="1">
      <alignment/>
    </xf>
    <xf numFmtId="177" fontId="59" fillId="0" borderId="0" xfId="0" applyNumberFormat="1" applyFont="1" applyAlignment="1">
      <alignment horizontal="centerContinuous"/>
    </xf>
    <xf numFmtId="0" fontId="13" fillId="0" borderId="14" xfId="0" applyFont="1" applyBorder="1" applyAlignment="1">
      <alignment horizontal="center"/>
    </xf>
    <xf numFmtId="0" fontId="13" fillId="0" borderId="13" xfId="0" applyFont="1" applyBorder="1" applyAlignment="1">
      <alignment horizontal="center"/>
    </xf>
    <xf numFmtId="0" fontId="0" fillId="0" borderId="25" xfId="0" applyFont="1" applyBorder="1" applyAlignment="1">
      <alignment/>
    </xf>
    <xf numFmtId="0" fontId="0" fillId="0" borderId="27" xfId="0" applyFont="1" applyBorder="1" applyAlignment="1">
      <alignment/>
    </xf>
    <xf numFmtId="207" fontId="0" fillId="0" borderId="27" xfId="0" applyNumberFormat="1" applyFont="1" applyBorder="1" applyAlignment="1">
      <alignment/>
    </xf>
    <xf numFmtId="0" fontId="13" fillId="0" borderId="25" xfId="0" applyFont="1" applyBorder="1" applyAlignment="1">
      <alignment/>
    </xf>
    <xf numFmtId="0" fontId="0" fillId="0" borderId="27" xfId="0" applyFont="1" applyBorder="1" applyAlignment="1">
      <alignment horizontal="left"/>
    </xf>
    <xf numFmtId="207" fontId="0" fillId="0" borderId="28" xfId="0" applyNumberFormat="1" applyFont="1" applyBorder="1" applyAlignment="1">
      <alignment/>
    </xf>
    <xf numFmtId="0" fontId="0" fillId="0" borderId="25" xfId="0" applyFont="1" applyBorder="1" applyAlignment="1">
      <alignment horizontal="left"/>
    </xf>
    <xf numFmtId="0" fontId="13" fillId="0" borderId="25" xfId="0" applyFont="1" applyBorder="1" applyAlignment="1">
      <alignment horizontal="center"/>
    </xf>
    <xf numFmtId="0" fontId="13" fillId="0" borderId="27" xfId="0" applyFont="1" applyBorder="1" applyAlignment="1">
      <alignment horizontal="center"/>
    </xf>
    <xf numFmtId="207" fontId="13" fillId="0" borderId="27" xfId="0" applyNumberFormat="1" applyFont="1" applyBorder="1" applyAlignment="1">
      <alignment/>
    </xf>
    <xf numFmtId="0" fontId="0" fillId="0" borderId="22" xfId="0" applyFont="1" applyBorder="1" applyAlignment="1">
      <alignment/>
    </xf>
    <xf numFmtId="0" fontId="0" fillId="0" borderId="28" xfId="0" applyFont="1" applyBorder="1" applyAlignment="1">
      <alignment/>
    </xf>
    <xf numFmtId="207" fontId="0" fillId="0" borderId="27" xfId="0" applyNumberFormat="1" applyFont="1" applyBorder="1" applyAlignment="1">
      <alignment horizontal="left"/>
    </xf>
    <xf numFmtId="207" fontId="0" fillId="0" borderId="28" xfId="0" applyNumberFormat="1" applyFont="1" applyBorder="1" applyAlignment="1">
      <alignment horizontal="left"/>
    </xf>
    <xf numFmtId="0" fontId="13" fillId="0" borderId="25" xfId="0" applyFont="1" applyBorder="1" applyAlignment="1">
      <alignment horizontal="left"/>
    </xf>
    <xf numFmtId="0" fontId="13"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horizontal="left"/>
    </xf>
    <xf numFmtId="0" fontId="12" fillId="0" borderId="0" xfId="0" applyFont="1" applyAlignment="1">
      <alignment horizontal="center"/>
    </xf>
    <xf numFmtId="0" fontId="14" fillId="0" borderId="0" xfId="0" applyFont="1" applyAlignment="1">
      <alignment horizontal="center"/>
    </xf>
    <xf numFmtId="0" fontId="15" fillId="0" borderId="0" xfId="0" applyFont="1" applyAlignment="1">
      <alignment/>
    </xf>
    <xf numFmtId="0" fontId="15" fillId="0" borderId="0" xfId="0" applyFont="1" applyAlignment="1">
      <alignment horizontal="center"/>
    </xf>
    <xf numFmtId="0" fontId="14" fillId="0" borderId="0" xfId="0" applyFont="1" applyAlignment="1">
      <alignment/>
    </xf>
    <xf numFmtId="0" fontId="14" fillId="0" borderId="0" xfId="0" applyFont="1" applyAlignment="1" quotePrefix="1">
      <alignment horizontal="left"/>
    </xf>
    <xf numFmtId="0" fontId="14" fillId="0" borderId="0" xfId="0" applyFont="1" applyAlignment="1">
      <alignment/>
    </xf>
    <xf numFmtId="0" fontId="15" fillId="0" borderId="23" xfId="0" applyFont="1" applyBorder="1" applyAlignment="1">
      <alignment horizontal="center"/>
    </xf>
    <xf numFmtId="0" fontId="15" fillId="0" borderId="25" xfId="0" applyFont="1" applyBorder="1" applyAlignment="1">
      <alignment horizontal="center"/>
    </xf>
    <xf numFmtId="0" fontId="15" fillId="0" borderId="22" xfId="0" applyFont="1" applyBorder="1" applyAlignment="1">
      <alignment horizontal="center"/>
    </xf>
    <xf numFmtId="0" fontId="15" fillId="0" borderId="25" xfId="0" applyFont="1" applyBorder="1" applyAlignment="1">
      <alignment/>
    </xf>
    <xf numFmtId="0" fontId="15" fillId="0" borderId="25" xfId="0" applyFont="1" applyBorder="1" applyAlignment="1">
      <alignment vertical="top" wrapText="1"/>
    </xf>
    <xf numFmtId="0" fontId="15" fillId="0" borderId="22" xfId="0" applyFont="1" applyBorder="1" applyAlignment="1">
      <alignment/>
    </xf>
    <xf numFmtId="0" fontId="15" fillId="0" borderId="0" xfId="0" applyFont="1" applyAlignment="1">
      <alignment horizontal="justify" vertical="justify" wrapText="1"/>
    </xf>
    <xf numFmtId="0" fontId="15" fillId="0" borderId="0" xfId="0" applyFont="1" applyAlignment="1">
      <alignment horizontal="right" vertical="justify" wrapText="1"/>
    </xf>
    <xf numFmtId="0" fontId="15" fillId="0" borderId="0" xfId="0" applyFont="1" applyAlignment="1" quotePrefix="1">
      <alignment horizontal="left"/>
    </xf>
    <xf numFmtId="0" fontId="15" fillId="0" borderId="0" xfId="0" applyFont="1" applyAlignment="1">
      <alignment horizontal="right"/>
    </xf>
    <xf numFmtId="207" fontId="15" fillId="0" borderId="25" xfId="45" applyNumberFormat="1" applyFont="1" applyBorder="1" applyAlignment="1">
      <alignment/>
    </xf>
    <xf numFmtId="207" fontId="14" fillId="0" borderId="14" xfId="45" applyNumberFormat="1" applyFont="1" applyBorder="1" applyAlignment="1">
      <alignment/>
    </xf>
    <xf numFmtId="207" fontId="14" fillId="0" borderId="22" xfId="45" applyNumberFormat="1" applyFont="1" applyBorder="1" applyAlignment="1">
      <alignment/>
    </xf>
    <xf numFmtId="0" fontId="0" fillId="0" borderId="22" xfId="0" applyBorder="1" applyAlignment="1">
      <alignment vertical="top" wrapText="1"/>
    </xf>
    <xf numFmtId="0" fontId="0" fillId="0" borderId="0" xfId="0" applyAlignment="1">
      <alignment vertical="top" wrapText="1"/>
    </xf>
    <xf numFmtId="207" fontId="14" fillId="0" borderId="0" xfId="45" applyNumberFormat="1" applyFont="1" applyBorder="1" applyAlignment="1">
      <alignment/>
    </xf>
    <xf numFmtId="0" fontId="0" fillId="0" borderId="0" xfId="0" applyAlignment="1">
      <alignment horizontal="justify" vertical="justify" wrapText="1"/>
    </xf>
    <xf numFmtId="0" fontId="0" fillId="0" borderId="0" xfId="0" applyAlignment="1">
      <alignment horizontal="justify" vertical="justify"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Form16(A.Y.2004-05)" xfId="45"/>
    <cellStyle name="Comma_From 16" xfId="46"/>
    <cellStyle name="Currency" xfId="47"/>
    <cellStyle name="Currency [0]" xfId="48"/>
    <cellStyle name="Data_0dp" xfId="49"/>
    <cellStyle name="Derive"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fo_Main" xfId="59"/>
    <cellStyle name="Input" xfId="60"/>
    <cellStyle name="Linked Cell" xfId="61"/>
    <cellStyle name="Neutral" xfId="62"/>
    <cellStyle name="Normal - Style1" xfId="63"/>
    <cellStyle name="Normal 3" xfId="64"/>
    <cellStyle name="Note" xfId="65"/>
    <cellStyle name="Output" xfId="66"/>
    <cellStyle name="Percent" xfId="67"/>
    <cellStyle name="Shade" xfId="68"/>
    <cellStyle name="Synopsis" xfId="69"/>
    <cellStyle name="Title" xfId="70"/>
    <cellStyle name="Total" xfId="71"/>
    <cellStyle name="Use_1dp" xfId="72"/>
    <cellStyle name="Warning Text" xfId="7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ystem1\d\HP\Excel\SGAsia-Mumbai\SGAsia-01-02\Crtax2001-02.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dt"/>
      <sheetName val="Summary"/>
      <sheetName val="Danny"/>
      <sheetName val="G.Venkatesh"/>
      <sheetName val="Jesal Shah"/>
      <sheetName val="John Mendonca"/>
      <sheetName val="Kaushik"/>
      <sheetName val="Ketan Shah"/>
      <sheetName val="M.Kewal"/>
      <sheetName val="Manish"/>
      <sheetName val="Paresh"/>
      <sheetName val="Rajagopal"/>
      <sheetName val="Rajiv Gala"/>
      <sheetName val="Sachin"/>
      <sheetName val="Sanjay Nayak"/>
      <sheetName val="Sriram Iyer"/>
      <sheetName val="Suresh"/>
      <sheetName val="Umesh"/>
      <sheetName val="Kini"/>
      <sheetName val="Sangeeta"/>
      <sheetName val="Jeselyn"/>
      <sheetName val="xyz"/>
      <sheetName val="Madhu"/>
      <sheetName val="Lenita"/>
      <sheetName val="Usha"/>
      <sheetName val="Jignesh"/>
      <sheetName val="Sanjeev  Joshi"/>
      <sheetName val="Deepa"/>
      <sheetName val="Rahul"/>
      <sheetName val="Severence"/>
      <sheetName val="Ashwin"/>
      <sheetName val="Chintoo H."/>
      <sheetName val="Gaurav Narain"/>
      <sheetName val="Harsha"/>
      <sheetName val="Kevin D'Silva"/>
      <sheetName val="Lawrence Sequiera"/>
      <sheetName val="Mathew"/>
      <sheetName val="Ramesh"/>
      <sheetName val="Sandeep"/>
      <sheetName val="Shivshankar"/>
      <sheetName val="Sheshadari Sen"/>
      <sheetName val="Vikas"/>
      <sheetName val="Sunita"/>
      <sheetName val="Zita"/>
      <sheetName val="J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425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2"/>
  <dimension ref="A1:IU169"/>
  <sheetViews>
    <sheetView showGridLines="0" tabSelected="1" view="pageBreakPreview" zoomScaleSheetLayoutView="100" workbookViewId="0" topLeftCell="A1">
      <selection activeCell="D14" sqref="D14:F14"/>
    </sheetView>
  </sheetViews>
  <sheetFormatPr defaultColWidth="0" defaultRowHeight="12.75" zeroHeight="1"/>
  <cols>
    <col min="1" max="1" width="5.421875" style="3" customWidth="1"/>
    <col min="2" max="2" width="7.8515625" style="3" customWidth="1"/>
    <col min="3" max="3" width="10.7109375" style="3" customWidth="1"/>
    <col min="4" max="4" width="7.140625" style="3" customWidth="1"/>
    <col min="5" max="5" width="9.421875" style="3" customWidth="1"/>
    <col min="6" max="6" width="5.00390625" style="3" customWidth="1"/>
    <col min="7" max="7" width="11.00390625" style="3" customWidth="1"/>
    <col min="8" max="8" width="7.421875" style="3" customWidth="1"/>
    <col min="9" max="10" width="10.28125" style="3" customWidth="1"/>
    <col min="11" max="11" width="1.421875" style="3" hidden="1" customWidth="1"/>
    <col min="12" max="12" width="19.421875" style="116" customWidth="1"/>
    <col min="13" max="13" width="0.13671875" style="2" customWidth="1"/>
    <col min="14" max="14" width="18.00390625" style="2" hidden="1" customWidth="1"/>
    <col min="15" max="15" width="12.140625" style="2" hidden="1" customWidth="1"/>
    <col min="16" max="254" width="9.140625" style="3" hidden="1" customWidth="1"/>
    <col min="255" max="255" width="6.140625" style="100" hidden="1" customWidth="1"/>
    <col min="256" max="16384" width="6.140625" style="3" hidden="1" customWidth="1"/>
  </cols>
  <sheetData>
    <row r="1" spans="1:14" ht="18">
      <c r="A1" s="234" t="s">
        <v>0</v>
      </c>
      <c r="B1" s="235"/>
      <c r="C1" s="235"/>
      <c r="D1" s="235"/>
      <c r="E1" s="235"/>
      <c r="F1" s="235"/>
      <c r="G1" s="235"/>
      <c r="H1" s="235"/>
      <c r="I1" s="235"/>
      <c r="J1" s="235"/>
      <c r="K1" s="235"/>
      <c r="L1" s="236"/>
      <c r="M1" s="1"/>
      <c r="N1" s="1"/>
    </row>
    <row r="2" spans="1:148" ht="12.75">
      <c r="A2" s="237" t="s">
        <v>1</v>
      </c>
      <c r="B2" s="238"/>
      <c r="C2" s="238"/>
      <c r="D2" s="238"/>
      <c r="E2" s="238"/>
      <c r="F2" s="238"/>
      <c r="G2" s="238"/>
      <c r="H2" s="238"/>
      <c r="I2" s="238"/>
      <c r="J2" s="238"/>
      <c r="K2" s="238"/>
      <c r="L2" s="239"/>
      <c r="M2" s="4"/>
      <c r="N2" s="4"/>
      <c r="ER2" s="3" t="b">
        <v>0</v>
      </c>
    </row>
    <row r="3" spans="1:255" ht="12.75">
      <c r="A3" s="237" t="s">
        <v>65</v>
      </c>
      <c r="B3" s="238"/>
      <c r="C3" s="238"/>
      <c r="D3" s="238"/>
      <c r="E3" s="238"/>
      <c r="F3" s="238"/>
      <c r="G3" s="238"/>
      <c r="H3" s="238"/>
      <c r="I3" s="238"/>
      <c r="J3" s="238"/>
      <c r="K3" s="238"/>
      <c r="L3" s="239"/>
      <c r="M3" s="4"/>
      <c r="N3" s="4"/>
      <c r="IU3" s="103"/>
    </row>
    <row r="4" spans="1:255" ht="12.75">
      <c r="A4" s="240" t="s">
        <v>2</v>
      </c>
      <c r="B4" s="241"/>
      <c r="C4" s="241"/>
      <c r="D4" s="241"/>
      <c r="E4" s="241"/>
      <c r="F4" s="241"/>
      <c r="G4" s="241"/>
      <c r="H4" s="241"/>
      <c r="I4" s="241"/>
      <c r="J4" s="241"/>
      <c r="K4" s="241"/>
      <c r="L4" s="242"/>
      <c r="M4" s="5"/>
      <c r="N4" s="5"/>
      <c r="IU4" s="104"/>
    </row>
    <row r="5" spans="1:14" ht="12.75">
      <c r="A5" s="243" t="s">
        <v>3</v>
      </c>
      <c r="B5" s="244"/>
      <c r="C5" s="244"/>
      <c r="D5" s="244"/>
      <c r="E5" s="244"/>
      <c r="F5" s="244"/>
      <c r="G5" s="244"/>
      <c r="H5" s="244"/>
      <c r="I5" s="244"/>
      <c r="J5" s="244"/>
      <c r="K5" s="244"/>
      <c r="L5" s="245"/>
      <c r="M5" s="5"/>
      <c r="N5" s="5"/>
    </row>
    <row r="6" spans="1:255" s="9" customFormat="1" ht="33" customHeight="1">
      <c r="A6" s="161" t="s">
        <v>134</v>
      </c>
      <c r="B6" s="162"/>
      <c r="C6" s="162"/>
      <c r="D6" s="162"/>
      <c r="E6" s="162"/>
      <c r="F6" s="163"/>
      <c r="G6" s="164"/>
      <c r="H6" s="165"/>
      <c r="I6" s="166"/>
      <c r="J6" s="164"/>
      <c r="K6" s="165"/>
      <c r="L6" s="166"/>
      <c r="M6" s="7"/>
      <c r="N6" s="7"/>
      <c r="O6" s="7"/>
      <c r="P6" s="8"/>
      <c r="IU6" s="101"/>
    </row>
    <row r="7" spans="1:255" s="7" customFormat="1" ht="33" customHeight="1">
      <c r="A7" s="161" t="s">
        <v>135</v>
      </c>
      <c r="B7" s="162"/>
      <c r="C7" s="162"/>
      <c r="D7" s="163"/>
      <c r="E7" s="161"/>
      <c r="F7" s="162"/>
      <c r="G7" s="163"/>
      <c r="H7" s="164"/>
      <c r="I7" s="165"/>
      <c r="J7" s="166"/>
      <c r="K7" s="6"/>
      <c r="L7" s="105"/>
      <c r="IU7" s="101"/>
    </row>
    <row r="8" spans="1:14" ht="12.75">
      <c r="A8" s="227" t="s">
        <v>4</v>
      </c>
      <c r="B8" s="233"/>
      <c r="C8" s="233"/>
      <c r="D8" s="233"/>
      <c r="E8" s="233"/>
      <c r="F8" s="233"/>
      <c r="G8" s="227" t="s">
        <v>43</v>
      </c>
      <c r="H8" s="227"/>
      <c r="I8" s="227"/>
      <c r="J8" s="227"/>
      <c r="K8" s="227"/>
      <c r="L8" s="227"/>
      <c r="M8" s="4"/>
      <c r="N8" s="4"/>
    </row>
    <row r="9" spans="1:14" ht="12" customHeight="1">
      <c r="A9" s="147"/>
      <c r="B9" s="148"/>
      <c r="C9" s="148"/>
      <c r="D9" s="148"/>
      <c r="E9" s="148"/>
      <c r="F9" s="156"/>
      <c r="G9" s="147"/>
      <c r="H9" s="148"/>
      <c r="I9" s="148"/>
      <c r="J9" s="148"/>
      <c r="K9" s="148"/>
      <c r="L9" s="149"/>
      <c r="M9" s="11"/>
      <c r="N9" s="11"/>
    </row>
    <row r="10" spans="1:14" ht="13.5">
      <c r="A10" s="150"/>
      <c r="B10" s="151"/>
      <c r="C10" s="151"/>
      <c r="D10" s="151"/>
      <c r="E10" s="151"/>
      <c r="F10" s="157"/>
      <c r="G10" s="150"/>
      <c r="H10" s="151"/>
      <c r="I10" s="151"/>
      <c r="J10" s="151"/>
      <c r="K10" s="151"/>
      <c r="L10" s="152"/>
      <c r="M10" s="12"/>
      <c r="N10" s="12"/>
    </row>
    <row r="11" spans="1:14" ht="12.75">
      <c r="A11" s="150"/>
      <c r="B11" s="151"/>
      <c r="C11" s="151"/>
      <c r="D11" s="151"/>
      <c r="E11" s="151"/>
      <c r="F11" s="157"/>
      <c r="G11" s="150"/>
      <c r="H11" s="151"/>
      <c r="I11" s="151"/>
      <c r="J11" s="151"/>
      <c r="K11" s="151"/>
      <c r="L11" s="152"/>
      <c r="M11" s="11"/>
      <c r="N11" s="11"/>
    </row>
    <row r="12" spans="1:14" ht="12.75">
      <c r="A12" s="153"/>
      <c r="B12" s="154"/>
      <c r="C12" s="154"/>
      <c r="D12" s="154"/>
      <c r="E12" s="154"/>
      <c r="F12" s="158"/>
      <c r="G12" s="153"/>
      <c r="H12" s="154"/>
      <c r="I12" s="154"/>
      <c r="J12" s="154"/>
      <c r="K12" s="154"/>
      <c r="L12" s="155"/>
      <c r="M12" s="11"/>
      <c r="N12" s="11"/>
    </row>
    <row r="13" spans="1:14" ht="12.75">
      <c r="A13" s="216" t="s">
        <v>46</v>
      </c>
      <c r="B13" s="217"/>
      <c r="C13" s="218"/>
      <c r="D13" s="216" t="s">
        <v>47</v>
      </c>
      <c r="E13" s="217"/>
      <c r="F13" s="218"/>
      <c r="G13" s="216" t="s">
        <v>48</v>
      </c>
      <c r="H13" s="217"/>
      <c r="I13" s="217"/>
      <c r="J13" s="217"/>
      <c r="K13" s="217"/>
      <c r="L13" s="218"/>
      <c r="M13" s="4"/>
      <c r="N13" s="4"/>
    </row>
    <row r="14" spans="1:14" ht="12.75">
      <c r="A14" s="222"/>
      <c r="B14" s="223"/>
      <c r="C14" s="224"/>
      <c r="D14" s="190"/>
      <c r="E14" s="195"/>
      <c r="F14" s="191"/>
      <c r="G14" s="213"/>
      <c r="H14" s="214"/>
      <c r="I14" s="214"/>
      <c r="J14" s="214"/>
      <c r="K14" s="214"/>
      <c r="L14" s="215"/>
      <c r="M14" s="11"/>
      <c r="N14" s="11"/>
    </row>
    <row r="15" spans="1:14" ht="12.75">
      <c r="A15" s="13" t="s">
        <v>5</v>
      </c>
      <c r="B15" s="14"/>
      <c r="C15" s="15"/>
      <c r="D15" s="196"/>
      <c r="E15" s="197"/>
      <c r="F15" s="198"/>
      <c r="G15" s="217" t="s">
        <v>6</v>
      </c>
      <c r="H15" s="217"/>
      <c r="I15" s="217"/>
      <c r="J15" s="216" t="s">
        <v>7</v>
      </c>
      <c r="K15" s="228"/>
      <c r="L15" s="229"/>
      <c r="M15" s="16"/>
      <c r="N15" s="16"/>
    </row>
    <row r="16" spans="1:14" ht="12.75">
      <c r="A16" s="17" t="s">
        <v>8</v>
      </c>
      <c r="B16" s="18"/>
      <c r="C16" s="19"/>
      <c r="D16" s="199"/>
      <c r="E16" s="200"/>
      <c r="F16" s="201"/>
      <c r="G16" s="216" t="s">
        <v>9</v>
      </c>
      <c r="H16" s="218"/>
      <c r="I16" s="10" t="s">
        <v>10</v>
      </c>
      <c r="J16" s="207" t="s">
        <v>136</v>
      </c>
      <c r="K16" s="208"/>
      <c r="L16" s="209"/>
      <c r="M16" s="16"/>
      <c r="N16" s="16"/>
    </row>
    <row r="17" spans="1:14" ht="12.75">
      <c r="A17" s="20" t="s">
        <v>11</v>
      </c>
      <c r="B17" s="21"/>
      <c r="C17" s="22"/>
      <c r="D17" s="202"/>
      <c r="E17" s="203"/>
      <c r="F17" s="204"/>
      <c r="G17" s="190"/>
      <c r="H17" s="191"/>
      <c r="I17" s="23"/>
      <c r="J17" s="210"/>
      <c r="K17" s="211"/>
      <c r="L17" s="212"/>
      <c r="M17" s="16"/>
      <c r="N17" s="16"/>
    </row>
    <row r="18" spans="1:14" ht="12.75">
      <c r="A18" s="20" t="s">
        <v>49</v>
      </c>
      <c r="B18" s="21"/>
      <c r="C18" s="21"/>
      <c r="D18" s="24"/>
      <c r="E18" s="24"/>
      <c r="F18" s="24"/>
      <c r="G18" s="25"/>
      <c r="H18" s="25"/>
      <c r="I18" s="25"/>
      <c r="J18" s="25"/>
      <c r="K18" s="25"/>
      <c r="L18" s="95"/>
      <c r="M18" s="11"/>
      <c r="N18" s="11"/>
    </row>
    <row r="19" spans="1:14" ht="56.25" customHeight="1">
      <c r="A19" s="246" t="s">
        <v>50</v>
      </c>
      <c r="B19" s="246"/>
      <c r="C19" s="252" t="s">
        <v>51</v>
      </c>
      <c r="D19" s="252"/>
      <c r="E19" s="252"/>
      <c r="F19" s="187" t="s">
        <v>52</v>
      </c>
      <c r="G19" s="187"/>
      <c r="H19" s="192" t="s">
        <v>59</v>
      </c>
      <c r="I19" s="193"/>
      <c r="J19" s="194"/>
      <c r="K19" s="252" t="s">
        <v>53</v>
      </c>
      <c r="L19" s="252"/>
      <c r="M19" s="26"/>
      <c r="N19" s="26"/>
    </row>
    <row r="20" spans="1:14" ht="12.75">
      <c r="A20" s="254" t="s">
        <v>54</v>
      </c>
      <c r="B20" s="255"/>
      <c r="C20" s="190"/>
      <c r="D20" s="195"/>
      <c r="E20" s="191"/>
      <c r="F20" s="188"/>
      <c r="G20" s="189"/>
      <c r="H20" s="190"/>
      <c r="I20" s="195"/>
      <c r="J20" s="191"/>
      <c r="K20" s="263">
        <f>H20</f>
        <v>0</v>
      </c>
      <c r="L20" s="264"/>
      <c r="M20" s="28"/>
      <c r="N20" s="28"/>
    </row>
    <row r="21" spans="1:14" ht="12.75">
      <c r="A21" s="254" t="s">
        <v>55</v>
      </c>
      <c r="B21" s="255"/>
      <c r="C21" s="190"/>
      <c r="D21" s="195"/>
      <c r="E21" s="191"/>
      <c r="F21" s="188"/>
      <c r="G21" s="189"/>
      <c r="H21" s="190"/>
      <c r="I21" s="195"/>
      <c r="J21" s="191"/>
      <c r="K21" s="263">
        <f>H21</f>
        <v>0</v>
      </c>
      <c r="L21" s="264"/>
      <c r="M21" s="28"/>
      <c r="N21" s="28"/>
    </row>
    <row r="22" spans="1:14" ht="12.75">
      <c r="A22" s="254" t="s">
        <v>56</v>
      </c>
      <c r="B22" s="255"/>
      <c r="C22" s="190"/>
      <c r="D22" s="195"/>
      <c r="E22" s="191"/>
      <c r="F22" s="188"/>
      <c r="G22" s="189"/>
      <c r="H22" s="190"/>
      <c r="I22" s="195"/>
      <c r="J22" s="191"/>
      <c r="K22" s="263">
        <f>H22</f>
        <v>0</v>
      </c>
      <c r="L22" s="265"/>
      <c r="M22" s="28"/>
      <c r="N22" s="28"/>
    </row>
    <row r="23" spans="1:14" ht="12.75">
      <c r="A23" s="254" t="s">
        <v>57</v>
      </c>
      <c r="B23" s="255"/>
      <c r="C23" s="190"/>
      <c r="D23" s="195"/>
      <c r="E23" s="191"/>
      <c r="F23" s="188"/>
      <c r="G23" s="189"/>
      <c r="H23" s="190"/>
      <c r="I23" s="195"/>
      <c r="J23" s="191"/>
      <c r="K23" s="263">
        <f>H23</f>
        <v>0</v>
      </c>
      <c r="L23" s="265"/>
      <c r="M23" s="28"/>
      <c r="N23" s="28"/>
    </row>
    <row r="24" spans="1:14" ht="12.75">
      <c r="A24" s="216" t="s">
        <v>58</v>
      </c>
      <c r="B24" s="218"/>
      <c r="C24" s="216"/>
      <c r="D24" s="217"/>
      <c r="E24" s="218"/>
      <c r="F24" s="261">
        <f>SUM(F20:G23)</f>
        <v>0</v>
      </c>
      <c r="G24" s="262"/>
      <c r="H24" s="276">
        <f>SUM(H20:J23)</f>
        <v>0</v>
      </c>
      <c r="I24" s="277"/>
      <c r="J24" s="278"/>
      <c r="K24" s="261">
        <f>SUM(K20:L23)</f>
        <v>0</v>
      </c>
      <c r="L24" s="262"/>
      <c r="M24" s="29"/>
      <c r="N24" s="29"/>
    </row>
    <row r="25" spans="1:14" ht="15" customHeight="1">
      <c r="A25" s="272" t="s">
        <v>60</v>
      </c>
      <c r="B25" s="273"/>
      <c r="C25" s="273"/>
      <c r="D25" s="273"/>
      <c r="E25" s="274"/>
      <c r="F25" s="274"/>
      <c r="G25" s="274"/>
      <c r="H25" s="274"/>
      <c r="I25" s="274"/>
      <c r="J25" s="274"/>
      <c r="K25" s="274"/>
      <c r="L25" s="275"/>
      <c r="M25" s="30"/>
      <c r="N25" s="30"/>
    </row>
    <row r="26" spans="1:14" ht="12.75">
      <c r="A26" s="31" t="s">
        <v>61</v>
      </c>
      <c r="B26" s="280" t="s">
        <v>62</v>
      </c>
      <c r="C26" s="280"/>
      <c r="D26" s="281"/>
      <c r="E26" s="256" t="s">
        <v>66</v>
      </c>
      <c r="F26" s="257"/>
      <c r="G26" s="257"/>
      <c r="H26" s="257"/>
      <c r="I26" s="258"/>
      <c r="J26" s="258"/>
      <c r="K26" s="257"/>
      <c r="L26" s="259"/>
      <c r="M26" s="28"/>
      <c r="N26" s="28"/>
    </row>
    <row r="27" spans="1:14" ht="12.75">
      <c r="A27" s="33"/>
      <c r="B27" s="282" t="s">
        <v>63</v>
      </c>
      <c r="C27" s="282"/>
      <c r="D27" s="282"/>
      <c r="E27" s="247" t="s">
        <v>67</v>
      </c>
      <c r="F27" s="248"/>
      <c r="G27" s="247" t="s">
        <v>69</v>
      </c>
      <c r="H27" s="279"/>
      <c r="I27" s="247" t="s">
        <v>70</v>
      </c>
      <c r="J27" s="279"/>
      <c r="K27" s="268" t="s">
        <v>71</v>
      </c>
      <c r="L27" s="269"/>
      <c r="M27" s="34"/>
      <c r="N27" s="34"/>
    </row>
    <row r="28" spans="1:14" ht="12.75">
      <c r="A28" s="33"/>
      <c r="B28" s="11"/>
      <c r="C28" s="11" t="s">
        <v>64</v>
      </c>
      <c r="D28" s="11"/>
      <c r="E28" s="249" t="s">
        <v>68</v>
      </c>
      <c r="F28" s="250"/>
      <c r="G28" s="249" t="s">
        <v>68</v>
      </c>
      <c r="H28" s="260"/>
      <c r="I28" s="249" t="s">
        <v>68</v>
      </c>
      <c r="J28" s="260"/>
      <c r="K28" s="270" t="s">
        <v>73</v>
      </c>
      <c r="L28" s="271"/>
      <c r="M28" s="34"/>
      <c r="N28" s="34"/>
    </row>
    <row r="29" spans="1:14" ht="12.75">
      <c r="A29" s="35"/>
      <c r="B29" s="251"/>
      <c r="C29" s="251"/>
      <c r="D29" s="251"/>
      <c r="E29" s="36"/>
      <c r="F29" s="37"/>
      <c r="G29" s="283"/>
      <c r="H29" s="284"/>
      <c r="I29" s="266" t="s">
        <v>72</v>
      </c>
      <c r="J29" s="267"/>
      <c r="K29" s="141"/>
      <c r="L29" s="106"/>
      <c r="M29" s="11"/>
      <c r="N29" s="11"/>
    </row>
    <row r="30" spans="1:14" ht="12.75">
      <c r="A30" s="10">
        <v>1</v>
      </c>
      <c r="B30" s="190"/>
      <c r="C30" s="195"/>
      <c r="D30" s="191"/>
      <c r="E30" s="188"/>
      <c r="F30" s="189"/>
      <c r="G30" s="190"/>
      <c r="H30" s="191"/>
      <c r="I30" s="253"/>
      <c r="J30" s="253"/>
      <c r="K30" s="142"/>
      <c r="L30" s="142"/>
      <c r="M30" s="11"/>
      <c r="N30" s="11"/>
    </row>
    <row r="31" spans="1:14" ht="12.75">
      <c r="A31" s="39">
        <v>2</v>
      </c>
      <c r="B31" s="190"/>
      <c r="C31" s="195"/>
      <c r="D31" s="191"/>
      <c r="E31" s="188"/>
      <c r="F31" s="189"/>
      <c r="G31" s="190"/>
      <c r="H31" s="191"/>
      <c r="I31" s="253"/>
      <c r="J31" s="253"/>
      <c r="K31" s="142"/>
      <c r="L31" s="142"/>
      <c r="M31" s="11"/>
      <c r="N31" s="11"/>
    </row>
    <row r="32" spans="1:14" ht="12.75" hidden="1">
      <c r="A32" s="39">
        <v>3</v>
      </c>
      <c r="B32" s="190"/>
      <c r="C32" s="195"/>
      <c r="D32" s="191"/>
      <c r="E32" s="40"/>
      <c r="F32" s="41"/>
      <c r="G32" s="42"/>
      <c r="H32" s="43"/>
      <c r="I32" s="133"/>
      <c r="J32" s="135"/>
      <c r="K32" s="134"/>
      <c r="L32" s="107"/>
      <c r="M32" s="11"/>
      <c r="N32" s="11"/>
    </row>
    <row r="33" spans="1:14" ht="12.75" hidden="1">
      <c r="A33" s="39">
        <v>4</v>
      </c>
      <c r="B33" s="190"/>
      <c r="C33" s="195"/>
      <c r="D33" s="191"/>
      <c r="E33" s="40"/>
      <c r="F33" s="41"/>
      <c r="G33" s="42"/>
      <c r="H33" s="43"/>
      <c r="I33" s="42"/>
      <c r="J33" s="43"/>
      <c r="K33" s="38"/>
      <c r="L33" s="107"/>
      <c r="M33" s="11"/>
      <c r="N33" s="11"/>
    </row>
    <row r="34" spans="1:14" ht="12.75" hidden="1">
      <c r="A34" s="39">
        <v>5</v>
      </c>
      <c r="B34" s="190"/>
      <c r="C34" s="195"/>
      <c r="D34" s="191"/>
      <c r="E34" s="40"/>
      <c r="F34" s="41"/>
      <c r="G34" s="42"/>
      <c r="H34" s="43"/>
      <c r="I34" s="42"/>
      <c r="J34" s="43"/>
      <c r="K34" s="38"/>
      <c r="L34" s="107"/>
      <c r="M34" s="11"/>
      <c r="N34" s="11"/>
    </row>
    <row r="35" spans="1:14" ht="12.75" hidden="1">
      <c r="A35" s="39">
        <v>6</v>
      </c>
      <c r="B35" s="190"/>
      <c r="C35" s="195"/>
      <c r="D35" s="191"/>
      <c r="E35" s="40"/>
      <c r="F35" s="41"/>
      <c r="G35" s="42"/>
      <c r="H35" s="43"/>
      <c r="I35" s="42"/>
      <c r="J35" s="43"/>
      <c r="K35" s="38"/>
      <c r="L35" s="107"/>
      <c r="M35" s="11"/>
      <c r="N35" s="11"/>
    </row>
    <row r="36" spans="1:14" ht="12.75" hidden="1">
      <c r="A36" s="39">
        <v>7</v>
      </c>
      <c r="B36" s="190"/>
      <c r="C36" s="195"/>
      <c r="D36" s="191"/>
      <c r="E36" s="40"/>
      <c r="F36" s="41"/>
      <c r="G36" s="42"/>
      <c r="H36" s="43"/>
      <c r="I36" s="42"/>
      <c r="J36" s="43"/>
      <c r="K36" s="38"/>
      <c r="L36" s="107"/>
      <c r="M36" s="11"/>
      <c r="N36" s="11"/>
    </row>
    <row r="37" spans="1:14" ht="12.75" hidden="1">
      <c r="A37" s="39">
        <v>8</v>
      </c>
      <c r="B37" s="190"/>
      <c r="C37" s="195"/>
      <c r="D37" s="191"/>
      <c r="E37" s="40"/>
      <c r="F37" s="41"/>
      <c r="G37" s="42"/>
      <c r="H37" s="43"/>
      <c r="I37" s="42"/>
      <c r="J37" s="43"/>
      <c r="K37" s="38"/>
      <c r="L37" s="107"/>
      <c r="M37" s="11"/>
      <c r="N37" s="11"/>
    </row>
    <row r="38" spans="1:255" s="44" customFormat="1" ht="12.75" hidden="1">
      <c r="A38" s="39">
        <v>9</v>
      </c>
      <c r="B38" s="190"/>
      <c r="C38" s="195"/>
      <c r="D38" s="191"/>
      <c r="E38" s="188"/>
      <c r="F38" s="189"/>
      <c r="G38" s="190"/>
      <c r="H38" s="191"/>
      <c r="I38" s="190"/>
      <c r="J38" s="191"/>
      <c r="K38" s="38"/>
      <c r="L38" s="107"/>
      <c r="M38" s="11"/>
      <c r="N38" s="11"/>
      <c r="O38" s="18"/>
      <c r="IU38" s="102"/>
    </row>
    <row r="39" spans="1:255" s="44" customFormat="1" ht="12.75" hidden="1">
      <c r="A39" s="39">
        <v>10</v>
      </c>
      <c r="B39" s="190"/>
      <c r="C39" s="195"/>
      <c r="D39" s="191"/>
      <c r="E39" s="188"/>
      <c r="F39" s="189"/>
      <c r="G39" s="190"/>
      <c r="H39" s="191"/>
      <c r="I39" s="190"/>
      <c r="J39" s="191"/>
      <c r="K39" s="38"/>
      <c r="L39" s="107"/>
      <c r="M39" s="11"/>
      <c r="N39" s="11"/>
      <c r="O39" s="18"/>
      <c r="IU39" s="102"/>
    </row>
    <row r="40" spans="1:255" s="44" customFormat="1" ht="12.75" hidden="1">
      <c r="A40" s="39">
        <v>11</v>
      </c>
      <c r="B40" s="190"/>
      <c r="C40" s="195"/>
      <c r="D40" s="191"/>
      <c r="E40" s="188"/>
      <c r="F40" s="189"/>
      <c r="G40" s="190"/>
      <c r="H40" s="191"/>
      <c r="I40" s="190"/>
      <c r="J40" s="191"/>
      <c r="K40" s="38"/>
      <c r="L40" s="107"/>
      <c r="M40" s="11"/>
      <c r="N40" s="11"/>
      <c r="O40" s="18"/>
      <c r="IU40" s="102"/>
    </row>
    <row r="41" spans="1:255" s="44" customFormat="1" ht="12.75" hidden="1">
      <c r="A41" s="39">
        <v>12</v>
      </c>
      <c r="B41" s="190"/>
      <c r="C41" s="195"/>
      <c r="D41" s="191"/>
      <c r="E41" s="188"/>
      <c r="F41" s="189"/>
      <c r="G41" s="190"/>
      <c r="H41" s="191"/>
      <c r="I41" s="290"/>
      <c r="J41" s="291"/>
      <c r="K41" s="143"/>
      <c r="L41" s="107"/>
      <c r="M41" s="11"/>
      <c r="N41" s="11"/>
      <c r="O41" s="18"/>
      <c r="IU41" s="102"/>
    </row>
    <row r="42" spans="1:255" s="44" customFormat="1" ht="12.75">
      <c r="A42" s="35" t="s">
        <v>74</v>
      </c>
      <c r="B42" s="285">
        <f>SUM(B30:D41)</f>
        <v>0</v>
      </c>
      <c r="C42" s="286"/>
      <c r="D42" s="287"/>
      <c r="E42" s="288"/>
      <c r="F42" s="289"/>
      <c r="G42" s="254"/>
      <c r="H42" s="255"/>
      <c r="I42" s="292"/>
      <c r="J42" s="292"/>
      <c r="K42" s="144"/>
      <c r="L42" s="144"/>
      <c r="M42" s="11"/>
      <c r="N42" s="11"/>
      <c r="O42" s="18"/>
      <c r="IU42" s="102"/>
    </row>
    <row r="43" spans="1:255" s="44" customFormat="1" ht="12.75">
      <c r="A43" s="20"/>
      <c r="B43" s="45"/>
      <c r="C43" s="45"/>
      <c r="D43" s="45"/>
      <c r="E43" s="32"/>
      <c r="F43" s="32"/>
      <c r="G43" s="45"/>
      <c r="H43" s="45"/>
      <c r="I43" s="25"/>
      <c r="J43" s="25"/>
      <c r="K43" s="25"/>
      <c r="L43" s="106"/>
      <c r="M43" s="11"/>
      <c r="N43" s="11"/>
      <c r="O43" s="18"/>
      <c r="IU43" s="102"/>
    </row>
    <row r="44" spans="1:255" s="44" customFormat="1" ht="12.75">
      <c r="A44" s="272" t="s">
        <v>75</v>
      </c>
      <c r="B44" s="273"/>
      <c r="C44" s="273"/>
      <c r="D44" s="273"/>
      <c r="E44" s="274"/>
      <c r="F44" s="274"/>
      <c r="G44" s="274"/>
      <c r="H44" s="274"/>
      <c r="I44" s="274"/>
      <c r="J44" s="274"/>
      <c r="K44" s="274"/>
      <c r="L44" s="275"/>
      <c r="M44" s="30"/>
      <c r="N44" s="30"/>
      <c r="O44" s="18"/>
      <c r="IU44" s="102"/>
    </row>
    <row r="45" spans="1:255" s="44" customFormat="1" ht="12.75">
      <c r="A45" s="31" t="s">
        <v>61</v>
      </c>
      <c r="B45" s="280" t="s">
        <v>62</v>
      </c>
      <c r="C45" s="280"/>
      <c r="D45" s="281"/>
      <c r="E45" s="256" t="s">
        <v>109</v>
      </c>
      <c r="F45" s="257"/>
      <c r="G45" s="257"/>
      <c r="H45" s="257"/>
      <c r="I45" s="258"/>
      <c r="J45" s="258"/>
      <c r="K45" s="257"/>
      <c r="L45" s="259"/>
      <c r="M45" s="28"/>
      <c r="N45" s="28"/>
      <c r="O45" s="18"/>
      <c r="IU45" s="102"/>
    </row>
    <row r="46" spans="1:255" s="44" customFormat="1" ht="12.75">
      <c r="A46" s="33"/>
      <c r="B46" s="282" t="s">
        <v>63</v>
      </c>
      <c r="C46" s="282"/>
      <c r="D46" s="282"/>
      <c r="E46" s="293" t="s">
        <v>110</v>
      </c>
      <c r="F46" s="248"/>
      <c r="G46" s="293" t="s">
        <v>112</v>
      </c>
      <c r="H46" s="279"/>
      <c r="I46" s="293" t="s">
        <v>114</v>
      </c>
      <c r="J46" s="279"/>
      <c r="K46" s="268" t="s">
        <v>71</v>
      </c>
      <c r="L46" s="269"/>
      <c r="M46" s="34"/>
      <c r="N46" s="34"/>
      <c r="O46" s="18"/>
      <c r="IU46" s="102"/>
    </row>
    <row r="47" spans="1:255" s="44" customFormat="1" ht="12.75">
      <c r="A47" s="33"/>
      <c r="B47" s="11"/>
      <c r="C47" s="11" t="s">
        <v>64</v>
      </c>
      <c r="D47" s="11"/>
      <c r="E47" s="294" t="s">
        <v>111</v>
      </c>
      <c r="F47" s="250"/>
      <c r="G47" s="294" t="s">
        <v>113</v>
      </c>
      <c r="H47" s="260"/>
      <c r="I47" s="294" t="s">
        <v>115</v>
      </c>
      <c r="J47" s="260"/>
      <c r="K47" s="270" t="s">
        <v>73</v>
      </c>
      <c r="L47" s="271"/>
      <c r="M47" s="34"/>
      <c r="N47" s="34"/>
      <c r="O47" s="18"/>
      <c r="IU47" s="102"/>
    </row>
    <row r="48" spans="1:255" s="44" customFormat="1" ht="12.75">
      <c r="A48" s="35"/>
      <c r="B48" s="251"/>
      <c r="C48" s="251"/>
      <c r="D48" s="251"/>
      <c r="E48" s="36"/>
      <c r="F48" s="37"/>
      <c r="G48" s="283" t="s">
        <v>72</v>
      </c>
      <c r="H48" s="284"/>
      <c r="I48" s="266"/>
      <c r="J48" s="267"/>
      <c r="K48" s="141"/>
      <c r="L48" s="106"/>
      <c r="M48" s="11"/>
      <c r="N48" s="11"/>
      <c r="O48" s="18"/>
      <c r="IU48" s="102"/>
    </row>
    <row r="49" spans="1:255" s="44" customFormat="1" ht="12.75">
      <c r="A49" s="10">
        <v>1</v>
      </c>
      <c r="B49" s="190"/>
      <c r="C49" s="195"/>
      <c r="D49" s="191"/>
      <c r="E49" s="46"/>
      <c r="F49" s="41"/>
      <c r="G49" s="190"/>
      <c r="H49" s="191"/>
      <c r="I49" s="295"/>
      <c r="J49" s="253"/>
      <c r="K49" s="142"/>
      <c r="L49" s="142"/>
      <c r="M49" s="11"/>
      <c r="N49" s="11"/>
      <c r="O49" s="18"/>
      <c r="IU49" s="102"/>
    </row>
    <row r="50" spans="1:255" s="44" customFormat="1" ht="12.75">
      <c r="A50" s="39">
        <v>2</v>
      </c>
      <c r="B50" s="190"/>
      <c r="C50" s="195"/>
      <c r="D50" s="191"/>
      <c r="E50" s="46"/>
      <c r="F50" s="41"/>
      <c r="G50" s="190"/>
      <c r="H50" s="191"/>
      <c r="I50" s="295"/>
      <c r="J50" s="253"/>
      <c r="K50" s="142"/>
      <c r="L50" s="142"/>
      <c r="M50" s="11"/>
      <c r="N50" s="11"/>
      <c r="O50" s="18"/>
      <c r="IU50" s="102"/>
    </row>
    <row r="51" spans="1:255" s="44" customFormat="1" ht="12.75" hidden="1">
      <c r="A51" s="39">
        <v>3</v>
      </c>
      <c r="B51" s="190"/>
      <c r="C51" s="195"/>
      <c r="D51" s="191"/>
      <c r="E51" s="46"/>
      <c r="F51" s="41"/>
      <c r="G51" s="190"/>
      <c r="H51" s="191"/>
      <c r="I51" s="311"/>
      <c r="J51" s="215"/>
      <c r="K51" s="134"/>
      <c r="L51" s="107"/>
      <c r="M51" s="11"/>
      <c r="N51" s="11"/>
      <c r="O51" s="18"/>
      <c r="IU51" s="102"/>
    </row>
    <row r="52" spans="1:255" s="44" customFormat="1" ht="12.75" hidden="1">
      <c r="A52" s="39">
        <v>4</v>
      </c>
      <c r="B52" s="190"/>
      <c r="C52" s="195"/>
      <c r="D52" s="191"/>
      <c r="E52" s="46"/>
      <c r="F52" s="41"/>
      <c r="G52" s="190"/>
      <c r="H52" s="191"/>
      <c r="I52" s="296"/>
      <c r="J52" s="191"/>
      <c r="K52" s="38"/>
      <c r="L52" s="107"/>
      <c r="M52" s="11"/>
      <c r="N52" s="11"/>
      <c r="O52" s="18"/>
      <c r="IU52" s="102"/>
    </row>
    <row r="53" spans="1:255" s="44" customFormat="1" ht="12.75" hidden="1">
      <c r="A53" s="39">
        <v>5</v>
      </c>
      <c r="B53" s="190"/>
      <c r="C53" s="195"/>
      <c r="D53" s="191"/>
      <c r="E53" s="46"/>
      <c r="F53" s="41"/>
      <c r="G53" s="190"/>
      <c r="H53" s="191"/>
      <c r="I53" s="296"/>
      <c r="J53" s="191"/>
      <c r="K53" s="38"/>
      <c r="L53" s="107"/>
      <c r="M53" s="11"/>
      <c r="N53" s="11"/>
      <c r="O53" s="18"/>
      <c r="IU53" s="102"/>
    </row>
    <row r="54" spans="1:255" s="44" customFormat="1" ht="12.75" hidden="1">
      <c r="A54" s="39">
        <v>6</v>
      </c>
      <c r="B54" s="190"/>
      <c r="C54" s="195"/>
      <c r="D54" s="191"/>
      <c r="E54" s="46"/>
      <c r="F54" s="41"/>
      <c r="G54" s="190"/>
      <c r="H54" s="191"/>
      <c r="I54" s="296"/>
      <c r="J54" s="191"/>
      <c r="K54" s="38"/>
      <c r="L54" s="107"/>
      <c r="M54" s="11"/>
      <c r="N54" s="11"/>
      <c r="O54" s="18"/>
      <c r="IU54" s="102"/>
    </row>
    <row r="55" spans="1:255" s="44" customFormat="1" ht="12.75" hidden="1">
      <c r="A55" s="39">
        <v>7</v>
      </c>
      <c r="B55" s="190"/>
      <c r="C55" s="195"/>
      <c r="D55" s="191"/>
      <c r="E55" s="46"/>
      <c r="F55" s="41"/>
      <c r="G55" s="190"/>
      <c r="H55" s="191"/>
      <c r="I55" s="296"/>
      <c r="J55" s="191"/>
      <c r="K55" s="38"/>
      <c r="L55" s="107"/>
      <c r="M55" s="11"/>
      <c r="N55" s="11"/>
      <c r="O55" s="18"/>
      <c r="IU55" s="102"/>
    </row>
    <row r="56" spans="1:255" s="44" customFormat="1" ht="12.75" hidden="1">
      <c r="A56" s="39">
        <v>8</v>
      </c>
      <c r="B56" s="190"/>
      <c r="C56" s="195"/>
      <c r="D56" s="191"/>
      <c r="E56" s="46"/>
      <c r="F56" s="41"/>
      <c r="G56" s="190"/>
      <c r="H56" s="191"/>
      <c r="I56" s="296"/>
      <c r="J56" s="191"/>
      <c r="K56" s="38"/>
      <c r="L56" s="107"/>
      <c r="M56" s="11"/>
      <c r="N56" s="11"/>
      <c r="O56" s="18"/>
      <c r="IU56" s="102"/>
    </row>
    <row r="57" spans="1:255" s="44" customFormat="1" ht="12.75" hidden="1">
      <c r="A57" s="39">
        <v>9</v>
      </c>
      <c r="B57" s="190"/>
      <c r="C57" s="195"/>
      <c r="D57" s="191"/>
      <c r="E57" s="46"/>
      <c r="F57" s="41"/>
      <c r="G57" s="190"/>
      <c r="H57" s="191"/>
      <c r="I57" s="296"/>
      <c r="J57" s="191"/>
      <c r="K57" s="38"/>
      <c r="L57" s="107"/>
      <c r="M57" s="11"/>
      <c r="N57" s="11"/>
      <c r="O57" s="18"/>
      <c r="IU57" s="102"/>
    </row>
    <row r="58" spans="1:255" s="44" customFormat="1" ht="12.75" hidden="1">
      <c r="A58" s="39">
        <v>10</v>
      </c>
      <c r="B58" s="190"/>
      <c r="C58" s="195"/>
      <c r="D58" s="191"/>
      <c r="E58" s="46"/>
      <c r="F58" s="41"/>
      <c r="G58" s="190"/>
      <c r="H58" s="191"/>
      <c r="I58" s="296"/>
      <c r="J58" s="191"/>
      <c r="K58" s="38"/>
      <c r="L58" s="107"/>
      <c r="M58" s="11"/>
      <c r="N58" s="11"/>
      <c r="O58" s="18"/>
      <c r="IU58" s="102"/>
    </row>
    <row r="59" spans="1:255" s="44" customFormat="1" ht="12.75" hidden="1">
      <c r="A59" s="39">
        <v>11</v>
      </c>
      <c r="B59" s="190"/>
      <c r="C59" s="195"/>
      <c r="D59" s="191"/>
      <c r="E59" s="46"/>
      <c r="F59" s="41"/>
      <c r="G59" s="190"/>
      <c r="H59" s="191"/>
      <c r="I59" s="296"/>
      <c r="J59" s="191"/>
      <c r="K59" s="38"/>
      <c r="L59" s="107"/>
      <c r="M59" s="11"/>
      <c r="N59" s="11"/>
      <c r="O59" s="18"/>
      <c r="IU59" s="102"/>
    </row>
    <row r="60" spans="1:255" s="44" customFormat="1" ht="12.75" hidden="1">
      <c r="A60" s="39">
        <v>12</v>
      </c>
      <c r="B60" s="190"/>
      <c r="C60" s="195"/>
      <c r="D60" s="191"/>
      <c r="E60" s="46"/>
      <c r="F60" s="41"/>
      <c r="G60" s="190"/>
      <c r="H60" s="191"/>
      <c r="I60" s="296"/>
      <c r="J60" s="191"/>
      <c r="K60" s="38"/>
      <c r="L60" s="107"/>
      <c r="M60" s="11"/>
      <c r="N60" s="11"/>
      <c r="O60" s="18"/>
      <c r="IU60" s="102"/>
    </row>
    <row r="61" spans="1:255" s="44" customFormat="1" ht="12.75">
      <c r="A61" s="117" t="s">
        <v>74</v>
      </c>
      <c r="B61" s="276">
        <f>SUM(B49:D60)</f>
        <v>0</v>
      </c>
      <c r="C61" s="277"/>
      <c r="D61" s="278"/>
      <c r="E61" s="297"/>
      <c r="F61" s="289"/>
      <c r="G61" s="254"/>
      <c r="H61" s="310"/>
      <c r="I61" s="310"/>
      <c r="J61" s="310"/>
      <c r="K61" s="310"/>
      <c r="L61" s="255"/>
      <c r="M61" s="11"/>
      <c r="N61" s="11"/>
      <c r="O61" s="18"/>
      <c r="IU61" s="102"/>
    </row>
    <row r="62" spans="1:255" s="44" customFormat="1" ht="15" customHeight="1">
      <c r="A62" s="182" t="s">
        <v>76</v>
      </c>
      <c r="B62" s="183"/>
      <c r="C62" s="183"/>
      <c r="D62" s="183"/>
      <c r="E62" s="183"/>
      <c r="F62" s="183"/>
      <c r="G62" s="183"/>
      <c r="H62" s="183"/>
      <c r="I62" s="183"/>
      <c r="J62" s="183"/>
      <c r="K62" s="183"/>
      <c r="L62" s="298"/>
      <c r="M62" s="47"/>
      <c r="N62" s="47"/>
      <c r="O62" s="18"/>
      <c r="IU62" s="102"/>
    </row>
    <row r="63" spans="1:255" s="44" customFormat="1" ht="12.75">
      <c r="A63" s="48" t="s">
        <v>100</v>
      </c>
      <c r="B63" s="299"/>
      <c r="C63" s="299"/>
      <c r="D63" s="299"/>
      <c r="E63" s="91" t="s">
        <v>101</v>
      </c>
      <c r="F63" s="49"/>
      <c r="G63" s="300"/>
      <c r="H63" s="301"/>
      <c r="I63" s="301"/>
      <c r="J63" s="91" t="s">
        <v>102</v>
      </c>
      <c r="K63" s="49"/>
      <c r="L63" s="108"/>
      <c r="M63" s="50"/>
      <c r="N63" s="50"/>
      <c r="O63" s="18"/>
      <c r="IU63" s="102"/>
    </row>
    <row r="64" spans="1:255" s="44" customFormat="1" ht="12.75">
      <c r="A64" s="302"/>
      <c r="B64" s="303"/>
      <c r="C64" s="303"/>
      <c r="D64" s="92" t="s">
        <v>103</v>
      </c>
      <c r="E64" s="18"/>
      <c r="F64" s="52"/>
      <c r="G64" s="52"/>
      <c r="H64" s="52"/>
      <c r="I64" s="96">
        <f>L139</f>
        <v>0</v>
      </c>
      <c r="J64" s="93" t="s">
        <v>104</v>
      </c>
      <c r="K64" s="52"/>
      <c r="L64" s="145"/>
      <c r="M64" s="50"/>
      <c r="N64" s="50"/>
      <c r="O64" s="18"/>
      <c r="IU64" s="102"/>
    </row>
    <row r="65" spans="1:255" s="44" customFormat="1" ht="12.75">
      <c r="A65" s="304"/>
      <c r="B65" s="305"/>
      <c r="C65" s="305"/>
      <c r="D65" s="305"/>
      <c r="E65" s="305"/>
      <c r="F65" s="54" t="s">
        <v>105</v>
      </c>
      <c r="G65" s="55"/>
      <c r="H65" s="55"/>
      <c r="I65" s="55"/>
      <c r="J65" s="55"/>
      <c r="K65" s="55"/>
      <c r="L65" s="109"/>
      <c r="M65" s="55"/>
      <c r="N65" s="55"/>
      <c r="O65" s="18"/>
      <c r="IU65" s="102"/>
    </row>
    <row r="66" spans="1:255" s="44" customFormat="1" ht="12.75" customHeight="1">
      <c r="A66" s="167" t="s">
        <v>106</v>
      </c>
      <c r="B66" s="168"/>
      <c r="C66" s="168"/>
      <c r="D66" s="168"/>
      <c r="E66" s="168"/>
      <c r="F66" s="168"/>
      <c r="G66" s="168"/>
      <c r="H66" s="168"/>
      <c r="I66" s="168"/>
      <c r="J66" s="168"/>
      <c r="K66" s="168"/>
      <c r="L66" s="169"/>
      <c r="M66" s="56"/>
      <c r="N66" s="56"/>
      <c r="O66" s="18"/>
      <c r="IU66" s="102"/>
    </row>
    <row r="67" spans="1:255" s="44" customFormat="1" ht="15.75" customHeight="1">
      <c r="A67" s="306"/>
      <c r="B67" s="307"/>
      <c r="C67" s="307"/>
      <c r="D67" s="307"/>
      <c r="E67" s="307"/>
      <c r="F67" s="307"/>
      <c r="G67" s="307"/>
      <c r="H67" s="307"/>
      <c r="I67" s="307"/>
      <c r="J67" s="307"/>
      <c r="K67" s="307"/>
      <c r="L67" s="308"/>
      <c r="M67" s="56"/>
      <c r="N67" s="56"/>
      <c r="O67" s="18"/>
      <c r="IU67" s="102"/>
    </row>
    <row r="68" spans="1:255" s="44" customFormat="1" ht="15.75" customHeight="1">
      <c r="A68" s="312" t="s">
        <v>121</v>
      </c>
      <c r="B68" s="313"/>
      <c r="C68" s="119"/>
      <c r="D68" s="119"/>
      <c r="E68" s="119"/>
      <c r="F68" s="119"/>
      <c r="G68" s="119"/>
      <c r="H68" s="119"/>
      <c r="I68" s="119"/>
      <c r="J68" s="119"/>
      <c r="K68" s="119"/>
      <c r="L68" s="120"/>
      <c r="M68" s="56"/>
      <c r="N68" s="56"/>
      <c r="O68" s="18"/>
      <c r="IU68" s="102"/>
    </row>
    <row r="69" spans="1:255" s="44" customFormat="1" ht="15.75" customHeight="1">
      <c r="A69" s="170" t="s">
        <v>122</v>
      </c>
      <c r="B69" s="171"/>
      <c r="C69" s="171"/>
      <c r="D69" s="171"/>
      <c r="E69" s="171"/>
      <c r="F69" s="171"/>
      <c r="G69" s="171"/>
      <c r="H69" s="171"/>
      <c r="I69" s="171"/>
      <c r="J69" s="171"/>
      <c r="K69" s="171"/>
      <c r="L69" s="172"/>
      <c r="M69" s="56"/>
      <c r="N69" s="56"/>
      <c r="O69" s="18"/>
      <c r="IU69" s="102"/>
    </row>
    <row r="70" spans="1:255" s="44" customFormat="1" ht="15.75" customHeight="1">
      <c r="A70" s="170" t="s">
        <v>123</v>
      </c>
      <c r="B70" s="171"/>
      <c r="C70" s="171"/>
      <c r="D70" s="171"/>
      <c r="E70" s="171"/>
      <c r="F70" s="171"/>
      <c r="G70" s="171"/>
      <c r="H70" s="171"/>
      <c r="I70" s="171"/>
      <c r="J70" s="171"/>
      <c r="K70" s="171"/>
      <c r="L70" s="172"/>
      <c r="M70" s="56"/>
      <c r="N70" s="56"/>
      <c r="O70" s="18"/>
      <c r="IU70" s="102"/>
    </row>
    <row r="71" spans="1:255" s="44" customFormat="1" ht="15.75" customHeight="1">
      <c r="A71" s="170" t="s">
        <v>124</v>
      </c>
      <c r="B71" s="171"/>
      <c r="C71" s="171"/>
      <c r="D71" s="171"/>
      <c r="E71" s="171"/>
      <c r="F71" s="171"/>
      <c r="G71" s="171"/>
      <c r="H71" s="171"/>
      <c r="I71" s="171"/>
      <c r="J71" s="171"/>
      <c r="K71" s="171"/>
      <c r="L71" s="172"/>
      <c r="M71" s="56"/>
      <c r="N71" s="56"/>
      <c r="O71" s="18"/>
      <c r="IU71" s="102"/>
    </row>
    <row r="72" spans="1:255" s="44" customFormat="1" ht="15.75" customHeight="1">
      <c r="A72" s="170" t="s">
        <v>125</v>
      </c>
      <c r="B72" s="171"/>
      <c r="C72" s="171"/>
      <c r="D72" s="171"/>
      <c r="E72" s="171"/>
      <c r="F72" s="171"/>
      <c r="G72" s="171"/>
      <c r="H72" s="171"/>
      <c r="I72" s="171"/>
      <c r="J72" s="171"/>
      <c r="K72" s="171"/>
      <c r="L72" s="172"/>
      <c r="M72" s="56"/>
      <c r="N72" s="56"/>
      <c r="O72" s="18"/>
      <c r="IU72" s="102"/>
    </row>
    <row r="73" spans="1:255" s="44" customFormat="1" ht="15.75" customHeight="1">
      <c r="A73" s="170" t="s">
        <v>126</v>
      </c>
      <c r="B73" s="171"/>
      <c r="C73" s="171"/>
      <c r="D73" s="171"/>
      <c r="E73" s="171"/>
      <c r="F73" s="171"/>
      <c r="G73" s="171"/>
      <c r="H73" s="56"/>
      <c r="I73" s="56"/>
      <c r="J73" s="56"/>
      <c r="K73" s="56"/>
      <c r="L73" s="94"/>
      <c r="M73" s="56"/>
      <c r="N73" s="56"/>
      <c r="O73" s="18"/>
      <c r="IU73" s="102"/>
    </row>
    <row r="74" spans="1:255" s="44" customFormat="1" ht="15.75" customHeight="1">
      <c r="A74" s="170" t="s">
        <v>131</v>
      </c>
      <c r="B74" s="171"/>
      <c r="C74" s="171"/>
      <c r="D74" s="171"/>
      <c r="E74" s="171"/>
      <c r="F74" s="171"/>
      <c r="G74" s="171"/>
      <c r="H74" s="171"/>
      <c r="I74" s="171"/>
      <c r="J74" s="171"/>
      <c r="K74" s="171"/>
      <c r="L74" s="172"/>
      <c r="M74" s="56"/>
      <c r="N74" s="56"/>
      <c r="O74" s="18"/>
      <c r="IU74" s="102"/>
    </row>
    <row r="75" spans="1:255" s="44" customFormat="1" ht="15.75" customHeight="1">
      <c r="A75" s="170" t="s">
        <v>132</v>
      </c>
      <c r="B75" s="171"/>
      <c r="C75" s="171"/>
      <c r="D75" s="171"/>
      <c r="E75" s="171"/>
      <c r="F75" s="171"/>
      <c r="G75" s="171"/>
      <c r="H75" s="171"/>
      <c r="I75" s="171"/>
      <c r="J75" s="171"/>
      <c r="K75" s="171"/>
      <c r="L75" s="172"/>
      <c r="M75" s="56"/>
      <c r="N75" s="56"/>
      <c r="O75" s="18"/>
      <c r="IU75" s="102"/>
    </row>
    <row r="76" spans="1:255" s="44" customFormat="1" ht="15.75" customHeight="1">
      <c r="A76" s="170" t="s">
        <v>127</v>
      </c>
      <c r="B76" s="171"/>
      <c r="C76" s="171"/>
      <c r="D76" s="171"/>
      <c r="E76" s="171"/>
      <c r="F76" s="171"/>
      <c r="G76" s="171"/>
      <c r="H76" s="171"/>
      <c r="I76" s="171"/>
      <c r="J76" s="171"/>
      <c r="K76" s="171"/>
      <c r="L76" s="172"/>
      <c r="M76" s="56"/>
      <c r="N76" s="56"/>
      <c r="O76" s="18"/>
      <c r="IU76" s="102"/>
    </row>
    <row r="77" spans="1:255" s="44" customFormat="1" ht="15.75" customHeight="1">
      <c r="A77" s="170" t="s">
        <v>128</v>
      </c>
      <c r="B77" s="171"/>
      <c r="C77" s="171"/>
      <c r="D77" s="171"/>
      <c r="E77" s="171"/>
      <c r="F77" s="171"/>
      <c r="G77" s="171"/>
      <c r="H77" s="171"/>
      <c r="I77" s="171"/>
      <c r="J77" s="171"/>
      <c r="K77" s="171"/>
      <c r="L77" s="172"/>
      <c r="M77" s="56"/>
      <c r="N77" s="56"/>
      <c r="O77" s="18"/>
      <c r="IU77" s="102"/>
    </row>
    <row r="78" spans="1:255" s="44" customFormat="1" ht="15.75" customHeight="1">
      <c r="A78" s="167" t="s">
        <v>129</v>
      </c>
      <c r="B78" s="168"/>
      <c r="C78" s="168"/>
      <c r="D78" s="168"/>
      <c r="E78" s="168"/>
      <c r="F78" s="168"/>
      <c r="G78" s="168"/>
      <c r="H78" s="168"/>
      <c r="I78" s="168"/>
      <c r="J78" s="168"/>
      <c r="K78" s="168"/>
      <c r="L78" s="169"/>
      <c r="M78" s="56"/>
      <c r="N78" s="56"/>
      <c r="O78" s="18"/>
      <c r="IU78" s="102"/>
    </row>
    <row r="79" spans="1:255" s="44" customFormat="1" ht="15.75" customHeight="1">
      <c r="A79" s="167" t="s">
        <v>130</v>
      </c>
      <c r="B79" s="168"/>
      <c r="C79" s="168"/>
      <c r="D79" s="168"/>
      <c r="E79" s="168"/>
      <c r="F79" s="18"/>
      <c r="G79" s="18"/>
      <c r="H79" s="18"/>
      <c r="I79" s="18"/>
      <c r="J79" s="18"/>
      <c r="K79" s="18"/>
      <c r="L79" s="110"/>
      <c r="M79" s="56"/>
      <c r="N79" s="56"/>
      <c r="O79" s="18"/>
      <c r="IU79" s="102"/>
    </row>
    <row r="80" spans="1:255" s="44" customFormat="1" ht="15.75" customHeight="1">
      <c r="A80" s="139" t="s">
        <v>133</v>
      </c>
      <c r="B80" s="18"/>
      <c r="C80" s="18"/>
      <c r="D80" s="18"/>
      <c r="E80" s="18"/>
      <c r="F80" s="56"/>
      <c r="G80" s="56"/>
      <c r="H80" s="56"/>
      <c r="I80" s="56"/>
      <c r="J80" s="56"/>
      <c r="K80" s="56"/>
      <c r="L80" s="94"/>
      <c r="M80" s="56"/>
      <c r="N80" s="56"/>
      <c r="O80" s="18"/>
      <c r="IU80" s="102"/>
    </row>
    <row r="81" spans="1:255" s="44" customFormat="1" ht="15.75" customHeight="1">
      <c r="A81" s="140"/>
      <c r="B81" s="99"/>
      <c r="C81" s="99"/>
      <c r="D81" s="99"/>
      <c r="E81" s="99"/>
      <c r="F81" s="99"/>
      <c r="G81" s="99"/>
      <c r="H81" s="99"/>
      <c r="I81" s="99"/>
      <c r="J81" s="99"/>
      <c r="K81" s="99"/>
      <c r="L81" s="118"/>
      <c r="M81" s="56"/>
      <c r="N81" s="56"/>
      <c r="O81" s="18"/>
      <c r="IU81" s="102"/>
    </row>
    <row r="82" spans="1:255" s="44" customFormat="1" ht="12.75">
      <c r="A82" s="219" t="s">
        <v>77</v>
      </c>
      <c r="B82" s="220"/>
      <c r="C82" s="220"/>
      <c r="D82" s="220"/>
      <c r="E82" s="220"/>
      <c r="F82" s="220"/>
      <c r="G82" s="220"/>
      <c r="H82" s="220"/>
      <c r="I82" s="220"/>
      <c r="J82" s="220"/>
      <c r="K82" s="220"/>
      <c r="L82" s="221"/>
      <c r="M82" s="4"/>
      <c r="N82" s="4"/>
      <c r="O82" s="18"/>
      <c r="IU82" s="102"/>
    </row>
    <row r="83" spans="1:255" s="44" customFormat="1" ht="15.75">
      <c r="A83" s="230" t="s">
        <v>12</v>
      </c>
      <c r="B83" s="231"/>
      <c r="C83" s="231"/>
      <c r="D83" s="231"/>
      <c r="E83" s="231"/>
      <c r="F83" s="231"/>
      <c r="G83" s="231"/>
      <c r="H83" s="231"/>
      <c r="I83" s="231"/>
      <c r="J83" s="231"/>
      <c r="K83" s="231"/>
      <c r="L83" s="232"/>
      <c r="M83" s="57"/>
      <c r="N83" s="57"/>
      <c r="O83" s="18"/>
      <c r="IU83" s="102"/>
    </row>
    <row r="84" spans="1:255" s="44" customFormat="1" ht="13.5" customHeight="1" thickBot="1">
      <c r="A84" s="68" t="s">
        <v>13</v>
      </c>
      <c r="B84" s="131"/>
      <c r="C84" s="63"/>
      <c r="D84" s="63"/>
      <c r="E84" s="63"/>
      <c r="F84" s="63"/>
      <c r="G84" s="63"/>
      <c r="H84" s="63"/>
      <c r="I84" s="62"/>
      <c r="J84" s="66"/>
      <c r="K84" s="65"/>
      <c r="L84" s="66"/>
      <c r="M84" s="63"/>
      <c r="N84" s="63"/>
      <c r="O84" s="18"/>
      <c r="IU84" s="102"/>
    </row>
    <row r="85" spans="1:255" s="44" customFormat="1" ht="13.5" thickBot="1">
      <c r="A85" s="62"/>
      <c r="B85" s="64" t="s">
        <v>14</v>
      </c>
      <c r="C85" s="64"/>
      <c r="D85" s="64"/>
      <c r="E85" s="64"/>
      <c r="F85" s="64"/>
      <c r="G85" s="63"/>
      <c r="H85" s="63"/>
      <c r="I85" s="126"/>
      <c r="J85" s="62"/>
      <c r="K85" s="65"/>
      <c r="L85" s="66"/>
      <c r="M85" s="63"/>
      <c r="N85" s="63"/>
      <c r="O85" s="18"/>
      <c r="IU85" s="102"/>
    </row>
    <row r="86" spans="1:255" s="44" customFormat="1" ht="12.75">
      <c r="A86" s="62"/>
      <c r="B86" s="64" t="s">
        <v>15</v>
      </c>
      <c r="C86" s="64"/>
      <c r="D86" s="64"/>
      <c r="E86" s="64"/>
      <c r="F86" s="64"/>
      <c r="G86" s="63"/>
      <c r="H86" s="63"/>
      <c r="I86" s="89"/>
      <c r="J86" s="62"/>
      <c r="K86" s="65"/>
      <c r="L86" s="66"/>
      <c r="M86" s="63"/>
      <c r="N86" s="63"/>
      <c r="O86" s="18"/>
      <c r="IU86" s="102"/>
    </row>
    <row r="87" spans="1:255" s="44" customFormat="1" ht="12.75">
      <c r="A87" s="62"/>
      <c r="B87" s="64" t="s">
        <v>16</v>
      </c>
      <c r="C87" s="64"/>
      <c r="D87" s="64"/>
      <c r="E87" s="64"/>
      <c r="F87" s="64"/>
      <c r="G87" s="63"/>
      <c r="H87" s="63"/>
      <c r="I87" s="127"/>
      <c r="J87" s="62"/>
      <c r="K87" s="65"/>
      <c r="L87" s="66"/>
      <c r="M87" s="63"/>
      <c r="N87" s="63"/>
      <c r="O87" s="18"/>
      <c r="IU87" s="102"/>
    </row>
    <row r="88" spans="1:255" s="44" customFormat="1" ht="12.75">
      <c r="A88" s="62"/>
      <c r="B88" s="64" t="s">
        <v>17</v>
      </c>
      <c r="C88" s="64"/>
      <c r="D88" s="64"/>
      <c r="E88" s="64"/>
      <c r="F88" s="64"/>
      <c r="G88" s="63"/>
      <c r="H88" s="63"/>
      <c r="I88" s="89"/>
      <c r="J88" s="62"/>
      <c r="K88" s="65"/>
      <c r="L88" s="66"/>
      <c r="M88" s="63"/>
      <c r="N88" s="63"/>
      <c r="O88" s="18"/>
      <c r="IU88" s="102"/>
    </row>
    <row r="89" spans="1:255" s="44" customFormat="1" ht="12.75">
      <c r="A89" s="62"/>
      <c r="B89" s="64" t="s">
        <v>16</v>
      </c>
      <c r="C89" s="64"/>
      <c r="D89" s="64"/>
      <c r="E89" s="64"/>
      <c r="F89" s="64"/>
      <c r="G89" s="63"/>
      <c r="H89" s="63"/>
      <c r="I89" s="127"/>
      <c r="J89" s="62"/>
      <c r="K89" s="65"/>
      <c r="L89" s="66"/>
      <c r="M89" s="63"/>
      <c r="N89" s="63"/>
      <c r="O89" s="18"/>
      <c r="IU89" s="102"/>
    </row>
    <row r="90" spans="1:255" s="44" customFormat="1" ht="12.75">
      <c r="A90" s="62"/>
      <c r="B90" s="64" t="s">
        <v>18</v>
      </c>
      <c r="C90" s="64"/>
      <c r="D90" s="64"/>
      <c r="E90" s="64"/>
      <c r="F90" s="64"/>
      <c r="G90" s="63"/>
      <c r="H90" s="63"/>
      <c r="I90" s="62"/>
      <c r="J90" s="159">
        <f>+I89+I87+I85</f>
        <v>0</v>
      </c>
      <c r="K90" s="160"/>
      <c r="L90" s="66"/>
      <c r="M90" s="63"/>
      <c r="N90" s="63"/>
      <c r="O90" s="18"/>
      <c r="IU90" s="102"/>
    </row>
    <row r="91" spans="1:255" s="44" customFormat="1" ht="12.75">
      <c r="A91" s="62"/>
      <c r="B91" s="63"/>
      <c r="C91" s="63"/>
      <c r="D91" s="63"/>
      <c r="E91" s="63"/>
      <c r="F91" s="63"/>
      <c r="G91" s="63"/>
      <c r="H91" s="63"/>
      <c r="I91" s="62"/>
      <c r="J91" s="62"/>
      <c r="K91" s="65"/>
      <c r="L91" s="66"/>
      <c r="M91" s="63"/>
      <c r="N91" s="63"/>
      <c r="O91" s="18"/>
      <c r="IU91" s="102"/>
    </row>
    <row r="92" spans="1:255" s="44" customFormat="1" ht="12.75">
      <c r="A92" s="68" t="s">
        <v>19</v>
      </c>
      <c r="B92" s="63"/>
      <c r="C92" s="63"/>
      <c r="D92" s="63"/>
      <c r="E92" s="63"/>
      <c r="F92" s="63"/>
      <c r="G92" s="63"/>
      <c r="H92" s="63"/>
      <c r="I92" s="62"/>
      <c r="J92" s="62"/>
      <c r="K92" s="65"/>
      <c r="L92" s="66"/>
      <c r="M92" s="63"/>
      <c r="N92" s="63"/>
      <c r="O92" s="18"/>
      <c r="IU92" s="102"/>
    </row>
    <row r="93" spans="1:255" s="44" customFormat="1" ht="12.75">
      <c r="A93" s="185" t="s">
        <v>120</v>
      </c>
      <c r="B93" s="186"/>
      <c r="C93" s="186"/>
      <c r="D93" s="186"/>
      <c r="E93" s="186"/>
      <c r="F93" s="186"/>
      <c r="G93" s="186"/>
      <c r="H93" s="69"/>
      <c r="I93" s="62"/>
      <c r="J93" s="62"/>
      <c r="K93" s="65"/>
      <c r="L93" s="66"/>
      <c r="M93" s="63"/>
      <c r="N93" s="63"/>
      <c r="O93" s="18"/>
      <c r="IU93" s="102"/>
    </row>
    <row r="94" spans="1:255" s="44" customFormat="1" ht="12.75">
      <c r="A94" s="185" t="s">
        <v>119</v>
      </c>
      <c r="B94" s="186"/>
      <c r="C94" s="186"/>
      <c r="D94" s="186"/>
      <c r="E94" s="186"/>
      <c r="F94" s="186"/>
      <c r="G94" s="186"/>
      <c r="H94" s="69"/>
      <c r="I94" s="73"/>
      <c r="J94" s="62"/>
      <c r="K94" s="65"/>
      <c r="L94" s="66"/>
      <c r="M94" s="63"/>
      <c r="N94" s="63"/>
      <c r="O94" s="18"/>
      <c r="IU94" s="102"/>
    </row>
    <row r="95" spans="1:255" s="44" customFormat="1" ht="12.75">
      <c r="A95" s="68" t="s">
        <v>20</v>
      </c>
      <c r="B95" s="63"/>
      <c r="C95" s="63"/>
      <c r="D95" s="63"/>
      <c r="E95" s="63"/>
      <c r="F95" s="63"/>
      <c r="G95" s="63"/>
      <c r="H95" s="63"/>
      <c r="I95" s="62"/>
      <c r="J95" s="159">
        <f>+J90-I92-I93-I94</f>
        <v>0</v>
      </c>
      <c r="K95" s="160"/>
      <c r="L95" s="66"/>
      <c r="M95" s="63"/>
      <c r="N95" s="63"/>
      <c r="O95" s="18"/>
      <c r="IU95" s="102"/>
    </row>
    <row r="96" spans="1:255" s="44" customFormat="1" ht="12.75">
      <c r="A96" s="62"/>
      <c r="B96" s="63"/>
      <c r="C96" s="63"/>
      <c r="D96" s="63"/>
      <c r="E96" s="63"/>
      <c r="F96" s="63"/>
      <c r="G96" s="63"/>
      <c r="H96" s="63"/>
      <c r="I96" s="62"/>
      <c r="J96" s="62"/>
      <c r="K96" s="65"/>
      <c r="L96" s="66"/>
      <c r="M96" s="63"/>
      <c r="N96" s="63"/>
      <c r="O96" s="18"/>
      <c r="IU96" s="102"/>
    </row>
    <row r="97" spans="1:255" s="44" customFormat="1" ht="12.75">
      <c r="A97" s="68" t="s">
        <v>21</v>
      </c>
      <c r="B97" s="63"/>
      <c r="C97" s="63"/>
      <c r="D97" s="63"/>
      <c r="E97" s="63"/>
      <c r="F97" s="63"/>
      <c r="G97" s="63"/>
      <c r="H97" s="63"/>
      <c r="I97" s="62"/>
      <c r="J97" s="62"/>
      <c r="K97" s="65"/>
      <c r="L97" s="66"/>
      <c r="M97" s="63"/>
      <c r="N97" s="63"/>
      <c r="O97" s="18"/>
      <c r="IU97" s="102"/>
    </row>
    <row r="98" spans="1:255" s="44" customFormat="1" ht="12.75">
      <c r="A98" s="62"/>
      <c r="B98" s="64" t="s">
        <v>22</v>
      </c>
      <c r="C98" s="64"/>
      <c r="D98" s="64"/>
      <c r="E98" s="64"/>
      <c r="F98" s="64" t="s">
        <v>23</v>
      </c>
      <c r="G98" s="71">
        <v>50000</v>
      </c>
      <c r="H98" s="72"/>
      <c r="I98" s="62"/>
      <c r="J98" s="62"/>
      <c r="K98" s="65"/>
      <c r="L98" s="66"/>
      <c r="M98" s="63"/>
      <c r="N98" s="63"/>
      <c r="O98" s="18"/>
      <c r="IU98" s="102"/>
    </row>
    <row r="99" spans="1:255" s="44" customFormat="1" ht="12.75">
      <c r="A99" s="62"/>
      <c r="B99" s="64" t="s">
        <v>24</v>
      </c>
      <c r="C99" s="64"/>
      <c r="D99" s="64"/>
      <c r="E99" s="64"/>
      <c r="F99" s="64" t="s">
        <v>23</v>
      </c>
      <c r="G99" s="64">
        <v>0</v>
      </c>
      <c r="H99" s="64"/>
      <c r="I99" s="62"/>
      <c r="J99" s="62"/>
      <c r="K99" s="65"/>
      <c r="L99" s="66"/>
      <c r="M99" s="63"/>
      <c r="N99" s="63"/>
      <c r="O99" s="18"/>
      <c r="IU99" s="102"/>
    </row>
    <row r="100" spans="1:255" s="44" customFormat="1" ht="12.75">
      <c r="A100" s="62"/>
      <c r="B100" s="64" t="s">
        <v>25</v>
      </c>
      <c r="C100" s="64"/>
      <c r="D100" s="64"/>
      <c r="E100" s="64"/>
      <c r="F100" s="64" t="s">
        <v>23</v>
      </c>
      <c r="G100" s="64">
        <v>0</v>
      </c>
      <c r="H100" s="64"/>
      <c r="I100" s="62"/>
      <c r="J100" s="62"/>
      <c r="K100" s="65"/>
      <c r="L100" s="66"/>
      <c r="M100" s="63"/>
      <c r="N100" s="63"/>
      <c r="O100" s="18"/>
      <c r="IU100" s="102"/>
    </row>
    <row r="101" spans="1:255" s="44" customFormat="1" ht="12.75">
      <c r="A101" s="68" t="s">
        <v>26</v>
      </c>
      <c r="B101" s="63"/>
      <c r="C101" s="63"/>
      <c r="D101" s="63"/>
      <c r="E101" s="63"/>
      <c r="F101" s="63"/>
      <c r="G101" s="63"/>
      <c r="H101" s="63"/>
      <c r="I101" s="98">
        <f>+G98+G99+G100</f>
        <v>50000</v>
      </c>
      <c r="J101" s="62"/>
      <c r="K101" s="65"/>
      <c r="L101" s="66"/>
      <c r="M101" s="63"/>
      <c r="N101" s="63"/>
      <c r="O101" s="18"/>
      <c r="IU101" s="102"/>
    </row>
    <row r="102" spans="1:255" s="44" customFormat="1" ht="12.75">
      <c r="A102" s="62"/>
      <c r="B102" s="63"/>
      <c r="C102" s="63"/>
      <c r="D102" s="63"/>
      <c r="E102" s="63"/>
      <c r="F102" s="63"/>
      <c r="G102" s="63"/>
      <c r="H102" s="63"/>
      <c r="I102" s="62"/>
      <c r="J102" s="62"/>
      <c r="K102" s="65"/>
      <c r="L102" s="66"/>
      <c r="M102" s="63"/>
      <c r="N102" s="63"/>
      <c r="O102" s="18"/>
      <c r="IU102" s="102"/>
    </row>
    <row r="103" spans="1:255" s="44" customFormat="1" ht="12.75">
      <c r="A103" s="68" t="s">
        <v>27</v>
      </c>
      <c r="B103" s="63"/>
      <c r="C103" s="63"/>
      <c r="D103" s="63"/>
      <c r="E103" s="63"/>
      <c r="F103" s="63"/>
      <c r="G103" s="63"/>
      <c r="H103" s="63"/>
      <c r="I103" s="62"/>
      <c r="J103" s="62"/>
      <c r="K103" s="65"/>
      <c r="L103" s="128">
        <f>IF(AND((J95&gt;50000)),(J95-I101),0)</f>
        <v>0</v>
      </c>
      <c r="M103" s="63"/>
      <c r="N103" s="63"/>
      <c r="O103" s="18"/>
      <c r="IU103" s="102"/>
    </row>
    <row r="104" spans="1:255" s="44" customFormat="1" ht="12.75">
      <c r="A104" s="68"/>
      <c r="B104" s="63"/>
      <c r="C104" s="63"/>
      <c r="D104" s="63"/>
      <c r="E104" s="63"/>
      <c r="F104" s="63"/>
      <c r="G104" s="63"/>
      <c r="H104" s="63"/>
      <c r="I104" s="62"/>
      <c r="J104" s="62"/>
      <c r="K104" s="65"/>
      <c r="L104" s="129"/>
      <c r="M104" s="63"/>
      <c r="N104" s="63"/>
      <c r="O104" s="18"/>
      <c r="IU104" s="102"/>
    </row>
    <row r="105" spans="1:255" s="44" customFormat="1" ht="12.75">
      <c r="A105" s="68" t="s">
        <v>28</v>
      </c>
      <c r="B105" s="63"/>
      <c r="C105" s="63"/>
      <c r="D105" s="63"/>
      <c r="E105" s="63"/>
      <c r="F105" s="63"/>
      <c r="G105" s="63"/>
      <c r="H105" s="63"/>
      <c r="I105" s="62"/>
      <c r="J105" s="62"/>
      <c r="K105" s="65"/>
      <c r="L105" s="130"/>
      <c r="M105" s="28"/>
      <c r="N105" s="28"/>
      <c r="O105" s="18"/>
      <c r="IU105" s="102"/>
    </row>
    <row r="106" spans="1:255" s="44" customFormat="1" ht="12.75">
      <c r="A106" s="68"/>
      <c r="B106" s="63" t="s">
        <v>29</v>
      </c>
      <c r="C106" s="63"/>
      <c r="D106" s="63"/>
      <c r="E106" s="63"/>
      <c r="F106" s="63"/>
      <c r="G106" s="63"/>
      <c r="H106" s="63"/>
      <c r="I106" s="62"/>
      <c r="J106" s="62"/>
      <c r="K106" s="65"/>
      <c r="L106" s="130"/>
      <c r="M106" s="28"/>
      <c r="N106" s="28"/>
      <c r="O106" s="18"/>
      <c r="IU106" s="102"/>
    </row>
    <row r="107" spans="1:255" s="44" customFormat="1" ht="12.75">
      <c r="A107" s="68"/>
      <c r="B107" s="63"/>
      <c r="C107" s="63"/>
      <c r="D107" s="63"/>
      <c r="E107" s="63"/>
      <c r="F107" s="63"/>
      <c r="G107" s="63"/>
      <c r="H107" s="63"/>
      <c r="I107" s="62"/>
      <c r="J107" s="62"/>
      <c r="K107" s="65"/>
      <c r="L107" s="129"/>
      <c r="M107" s="28"/>
      <c r="N107" s="28"/>
      <c r="O107" s="18"/>
      <c r="IU107" s="102"/>
    </row>
    <row r="108" spans="1:255" s="44" customFormat="1" ht="12.75">
      <c r="A108" s="68" t="s">
        <v>30</v>
      </c>
      <c r="B108" s="63"/>
      <c r="C108" s="63"/>
      <c r="D108" s="63"/>
      <c r="E108" s="63"/>
      <c r="F108" s="63"/>
      <c r="G108" s="63"/>
      <c r="H108" s="63"/>
      <c r="I108" s="62"/>
      <c r="J108" s="73"/>
      <c r="K108" s="65"/>
      <c r="L108" s="132">
        <f>+L103+L105-L106</f>
        <v>0</v>
      </c>
      <c r="M108" s="63"/>
      <c r="N108" s="63"/>
      <c r="O108" s="18"/>
      <c r="IU108" s="102"/>
    </row>
    <row r="109" spans="1:255" s="44" customFormat="1" ht="12.75">
      <c r="A109" s="58"/>
      <c r="B109" s="59"/>
      <c r="C109" s="59"/>
      <c r="D109" s="59"/>
      <c r="E109" s="59"/>
      <c r="F109" s="59"/>
      <c r="G109" s="60"/>
      <c r="H109" s="61"/>
      <c r="I109" s="59"/>
      <c r="J109" s="65"/>
      <c r="K109" s="63"/>
      <c r="L109" s="65"/>
      <c r="M109" s="63"/>
      <c r="N109" s="63"/>
      <c r="O109" s="18"/>
      <c r="IU109" s="102"/>
    </row>
    <row r="110" spans="1:255" s="44" customFormat="1" ht="12.75">
      <c r="A110" s="176" t="s">
        <v>78</v>
      </c>
      <c r="B110" s="309"/>
      <c r="C110" s="309"/>
      <c r="D110" s="309"/>
      <c r="E110" s="63"/>
      <c r="F110" s="65"/>
      <c r="G110" s="62"/>
      <c r="H110" s="65"/>
      <c r="I110" s="63"/>
      <c r="J110" s="65"/>
      <c r="K110" s="63"/>
      <c r="L110" s="65"/>
      <c r="M110" s="63"/>
      <c r="N110" s="63"/>
      <c r="O110" s="18"/>
      <c r="IU110" s="102"/>
    </row>
    <row r="111" spans="1:255" s="44" customFormat="1" ht="12.75">
      <c r="A111" s="74" t="s">
        <v>88</v>
      </c>
      <c r="B111" s="69" t="s">
        <v>89</v>
      </c>
      <c r="C111" s="69"/>
      <c r="D111" s="63"/>
      <c r="E111" s="63"/>
      <c r="F111" s="111"/>
      <c r="G111" s="68" t="s">
        <v>31</v>
      </c>
      <c r="H111" s="70"/>
      <c r="I111" s="176" t="s">
        <v>32</v>
      </c>
      <c r="J111" s="177"/>
      <c r="K111" s="68" t="s">
        <v>33</v>
      </c>
      <c r="L111" s="111" t="s">
        <v>99</v>
      </c>
      <c r="M111" s="63"/>
      <c r="N111" s="63"/>
      <c r="O111" s="18"/>
      <c r="IU111" s="102"/>
    </row>
    <row r="112" spans="1:255" s="44" customFormat="1" ht="12.75">
      <c r="A112" s="136" t="s">
        <v>34</v>
      </c>
      <c r="B112" s="63" t="s">
        <v>79</v>
      </c>
      <c r="C112" s="63"/>
      <c r="D112" s="63"/>
      <c r="E112" s="63"/>
      <c r="F112" s="65"/>
      <c r="G112" s="178"/>
      <c r="H112" s="179"/>
      <c r="I112" s="178"/>
      <c r="J112" s="179"/>
      <c r="K112" s="178"/>
      <c r="L112" s="179"/>
      <c r="M112" s="28"/>
      <c r="N112" s="28"/>
      <c r="O112" s="18"/>
      <c r="IU112" s="102"/>
    </row>
    <row r="113" spans="1:255" s="44" customFormat="1" ht="12.75">
      <c r="A113" s="136"/>
      <c r="B113" s="63" t="s">
        <v>80</v>
      </c>
      <c r="C113" s="173"/>
      <c r="D113" s="173"/>
      <c r="E113" s="173"/>
      <c r="F113" s="65" t="s">
        <v>23</v>
      </c>
      <c r="G113" s="180">
        <v>100000</v>
      </c>
      <c r="H113" s="181"/>
      <c r="I113" s="159">
        <f>+G113</f>
        <v>100000</v>
      </c>
      <c r="J113" s="160"/>
      <c r="K113" s="159">
        <f>I113</f>
        <v>100000</v>
      </c>
      <c r="L113" s="160"/>
      <c r="M113" s="28"/>
      <c r="N113" s="28"/>
      <c r="O113" s="18"/>
      <c r="IU113" s="102"/>
    </row>
    <row r="114" spans="1:255" s="44" customFormat="1" ht="12.75">
      <c r="A114" s="136"/>
      <c r="B114" s="63" t="s">
        <v>81</v>
      </c>
      <c r="C114" s="173"/>
      <c r="D114" s="173"/>
      <c r="E114" s="173"/>
      <c r="F114" s="65" t="s">
        <v>23</v>
      </c>
      <c r="G114" s="180">
        <v>0</v>
      </c>
      <c r="H114" s="181"/>
      <c r="I114" s="159">
        <f>+G114</f>
        <v>0</v>
      </c>
      <c r="J114" s="160"/>
      <c r="K114" s="159">
        <f>I114</f>
        <v>0</v>
      </c>
      <c r="L114" s="160"/>
      <c r="M114" s="28"/>
      <c r="N114" s="28"/>
      <c r="O114" s="18"/>
      <c r="IU114" s="102"/>
    </row>
    <row r="115" spans="1:255" s="44" customFormat="1" ht="12.75">
      <c r="A115" s="136"/>
      <c r="B115" s="63" t="s">
        <v>82</v>
      </c>
      <c r="C115" s="173"/>
      <c r="D115" s="173"/>
      <c r="E115" s="173"/>
      <c r="F115" s="65" t="s">
        <v>23</v>
      </c>
      <c r="G115" s="180">
        <v>0</v>
      </c>
      <c r="H115" s="181"/>
      <c r="I115" s="159">
        <f>+G115</f>
        <v>0</v>
      </c>
      <c r="J115" s="160"/>
      <c r="K115" s="159">
        <f>I115</f>
        <v>0</v>
      </c>
      <c r="L115" s="160"/>
      <c r="M115" s="28"/>
      <c r="N115" s="28"/>
      <c r="O115" s="18"/>
      <c r="IU115" s="102"/>
    </row>
    <row r="116" spans="1:255" s="44" customFormat="1" ht="12.75">
      <c r="A116" s="136" t="s">
        <v>35</v>
      </c>
      <c r="B116" s="63" t="s">
        <v>84</v>
      </c>
      <c r="C116" s="63"/>
      <c r="D116" s="63"/>
      <c r="E116" s="63"/>
      <c r="F116" s="65" t="s">
        <v>23</v>
      </c>
      <c r="G116" s="180">
        <v>0</v>
      </c>
      <c r="H116" s="181"/>
      <c r="I116" s="159">
        <f>+G116</f>
        <v>0</v>
      </c>
      <c r="J116" s="160"/>
      <c r="K116" s="159">
        <f>I116</f>
        <v>0</v>
      </c>
      <c r="L116" s="160"/>
      <c r="M116" s="28"/>
      <c r="N116" s="28"/>
      <c r="O116" s="18"/>
      <c r="IU116" s="102"/>
    </row>
    <row r="117" spans="1:255" s="44" customFormat="1" ht="12.75">
      <c r="A117" s="136" t="s">
        <v>36</v>
      </c>
      <c r="B117" s="63" t="s">
        <v>83</v>
      </c>
      <c r="C117" s="63"/>
      <c r="D117" s="63"/>
      <c r="E117" s="63"/>
      <c r="F117" s="65" t="s">
        <v>23</v>
      </c>
      <c r="G117" s="180">
        <v>0</v>
      </c>
      <c r="H117" s="181"/>
      <c r="I117" s="159">
        <f>+G117</f>
        <v>0</v>
      </c>
      <c r="J117" s="160"/>
      <c r="K117" s="159">
        <f>I117</f>
        <v>0</v>
      </c>
      <c r="L117" s="160"/>
      <c r="M117" s="28"/>
      <c r="N117" s="28"/>
      <c r="O117" s="18"/>
      <c r="IU117" s="102"/>
    </row>
    <row r="118" spans="1:255" s="44" customFormat="1" ht="15">
      <c r="A118" s="68" t="s">
        <v>86</v>
      </c>
      <c r="B118" s="63"/>
      <c r="C118" s="63"/>
      <c r="D118" s="63"/>
      <c r="E118" s="63"/>
      <c r="F118" s="65"/>
      <c r="G118" s="27"/>
      <c r="H118" s="67"/>
      <c r="I118" s="28"/>
      <c r="J118" s="67"/>
      <c r="K118" s="28"/>
      <c r="L118" s="112">
        <f>IF(SUM(K113:L117)&gt;150000,150000,SUM(K113:L117))</f>
        <v>100000</v>
      </c>
      <c r="M118" s="63"/>
      <c r="N118" s="63"/>
      <c r="O118" s="18"/>
      <c r="IU118" s="102"/>
    </row>
    <row r="119" spans="1:255" s="44" customFormat="1" ht="12.75">
      <c r="A119" s="68" t="s">
        <v>87</v>
      </c>
      <c r="B119" s="63"/>
      <c r="C119" s="63"/>
      <c r="D119" s="63"/>
      <c r="E119" s="63"/>
      <c r="F119" s="65"/>
      <c r="G119" s="27"/>
      <c r="H119" s="67"/>
      <c r="I119" s="28"/>
      <c r="J119" s="67"/>
      <c r="K119" s="28"/>
      <c r="L119" s="65"/>
      <c r="M119" s="63"/>
      <c r="N119" s="63"/>
      <c r="O119" s="18"/>
      <c r="IU119" s="102"/>
    </row>
    <row r="120" spans="1:255" s="44" customFormat="1" ht="12.75">
      <c r="A120" s="68"/>
      <c r="B120" s="63"/>
      <c r="C120" s="63"/>
      <c r="D120" s="63"/>
      <c r="E120" s="63"/>
      <c r="F120" s="65"/>
      <c r="G120" s="27"/>
      <c r="H120" s="67"/>
      <c r="I120" s="28"/>
      <c r="J120" s="67"/>
      <c r="K120" s="28"/>
      <c r="L120" s="65"/>
      <c r="M120" s="63"/>
      <c r="N120" s="63"/>
      <c r="O120" s="18"/>
      <c r="IU120" s="102"/>
    </row>
    <row r="121" spans="1:255" s="44" customFormat="1" ht="12.75">
      <c r="A121" s="137" t="s">
        <v>37</v>
      </c>
      <c r="B121" s="86" t="s">
        <v>85</v>
      </c>
      <c r="C121" s="86"/>
      <c r="D121" s="86"/>
      <c r="E121" s="86"/>
      <c r="F121" s="122" t="s">
        <v>23</v>
      </c>
      <c r="G121" s="180">
        <v>0</v>
      </c>
      <c r="H121" s="181"/>
      <c r="I121" s="159">
        <f>+G121</f>
        <v>0</v>
      </c>
      <c r="J121" s="160"/>
      <c r="K121" s="174">
        <f>IF(I121&gt;50000,50000,I121)</f>
        <v>0</v>
      </c>
      <c r="L121" s="175"/>
      <c r="M121" s="28"/>
      <c r="N121" s="28"/>
      <c r="O121" s="18"/>
      <c r="IU121" s="102"/>
    </row>
    <row r="122" spans="1:255" s="44" customFormat="1" ht="12.75">
      <c r="A122" s="76"/>
      <c r="B122" s="77"/>
      <c r="C122" s="77"/>
      <c r="D122" s="77"/>
      <c r="E122" s="77"/>
      <c r="F122" s="77"/>
      <c r="G122" s="32"/>
      <c r="H122" s="32"/>
      <c r="I122" s="32"/>
      <c r="J122" s="32"/>
      <c r="K122" s="146"/>
      <c r="L122" s="67"/>
      <c r="M122" s="28"/>
      <c r="N122" s="28"/>
      <c r="O122" s="18"/>
      <c r="IU122" s="102"/>
    </row>
    <row r="123" spans="1:255" s="44" customFormat="1" ht="12.75">
      <c r="A123" s="138" t="s">
        <v>90</v>
      </c>
      <c r="B123" s="63" t="s">
        <v>91</v>
      </c>
      <c r="C123" s="63"/>
      <c r="D123" s="63"/>
      <c r="E123" s="63"/>
      <c r="F123" s="63"/>
      <c r="G123" s="27"/>
      <c r="H123" s="28"/>
      <c r="I123" s="27"/>
      <c r="J123" s="78"/>
      <c r="K123" s="28"/>
      <c r="L123" s="78"/>
      <c r="M123" s="28"/>
      <c r="N123" s="28"/>
      <c r="O123" s="18"/>
      <c r="IU123" s="102"/>
    </row>
    <row r="124" spans="1:255" s="44" customFormat="1" ht="12.75">
      <c r="A124" s="74"/>
      <c r="B124" s="63"/>
      <c r="C124" s="63"/>
      <c r="D124" s="63"/>
      <c r="E124" s="63"/>
      <c r="F124" s="63"/>
      <c r="G124" s="68" t="s">
        <v>31</v>
      </c>
      <c r="H124" s="70"/>
      <c r="I124" s="176" t="s">
        <v>32</v>
      </c>
      <c r="J124" s="177"/>
      <c r="K124" s="68" t="s">
        <v>33</v>
      </c>
      <c r="L124" s="111" t="s">
        <v>99</v>
      </c>
      <c r="M124" s="28"/>
      <c r="N124" s="28"/>
      <c r="O124" s="18"/>
      <c r="IU124" s="102"/>
    </row>
    <row r="125" spans="1:255" s="44" customFormat="1" ht="12.75">
      <c r="A125" s="74"/>
      <c r="B125" s="63" t="s">
        <v>80</v>
      </c>
      <c r="C125" s="173"/>
      <c r="D125" s="173"/>
      <c r="E125" s="173"/>
      <c r="F125" s="63" t="s">
        <v>23</v>
      </c>
      <c r="G125" s="180">
        <v>0</v>
      </c>
      <c r="H125" s="181"/>
      <c r="I125" s="159">
        <f>+G125</f>
        <v>0</v>
      </c>
      <c r="J125" s="160"/>
      <c r="K125" s="159">
        <f>I125</f>
        <v>0</v>
      </c>
      <c r="L125" s="160"/>
      <c r="M125" s="28"/>
      <c r="N125" s="28"/>
      <c r="O125" s="18"/>
      <c r="IU125" s="102"/>
    </row>
    <row r="126" spans="1:255" s="44" customFormat="1" ht="12.75">
      <c r="A126" s="74"/>
      <c r="B126" s="63" t="s">
        <v>81</v>
      </c>
      <c r="C126" s="173"/>
      <c r="D126" s="173"/>
      <c r="E126" s="173"/>
      <c r="F126" s="63" t="s">
        <v>23</v>
      </c>
      <c r="G126" s="180">
        <v>0</v>
      </c>
      <c r="H126" s="181"/>
      <c r="I126" s="159">
        <f>+G126</f>
        <v>0</v>
      </c>
      <c r="J126" s="160"/>
      <c r="K126" s="159">
        <f>I126</f>
        <v>0</v>
      </c>
      <c r="L126" s="160"/>
      <c r="M126" s="28"/>
      <c r="N126" s="28"/>
      <c r="O126" s="18"/>
      <c r="IU126" s="102"/>
    </row>
    <row r="127" spans="1:255" s="44" customFormat="1" ht="12.75">
      <c r="A127" s="74"/>
      <c r="B127" s="63" t="s">
        <v>82</v>
      </c>
      <c r="C127" s="173"/>
      <c r="D127" s="173"/>
      <c r="E127" s="173"/>
      <c r="F127" s="63" t="s">
        <v>23</v>
      </c>
      <c r="G127" s="180">
        <v>0</v>
      </c>
      <c r="H127" s="181"/>
      <c r="I127" s="159">
        <f>+G127</f>
        <v>0</v>
      </c>
      <c r="J127" s="160"/>
      <c r="K127" s="159">
        <f>I127</f>
        <v>0</v>
      </c>
      <c r="L127" s="160"/>
      <c r="M127" s="28"/>
      <c r="N127" s="28"/>
      <c r="O127" s="18"/>
      <c r="IU127" s="102"/>
    </row>
    <row r="128" spans="1:255" s="44" customFormat="1" ht="12.75">
      <c r="A128" s="79" t="s">
        <v>38</v>
      </c>
      <c r="B128" s="63"/>
      <c r="C128" s="63"/>
      <c r="D128" s="63"/>
      <c r="E128" s="63"/>
      <c r="F128" s="65"/>
      <c r="G128" s="178"/>
      <c r="H128" s="179"/>
      <c r="I128" s="178"/>
      <c r="J128" s="179"/>
      <c r="K128" s="159">
        <f>L119+K121+SUM(K125:L127)</f>
        <v>0</v>
      </c>
      <c r="L128" s="160">
        <f>SUM(J112:J118)</f>
        <v>0</v>
      </c>
      <c r="M128" s="28"/>
      <c r="N128" s="28"/>
      <c r="O128" s="18"/>
      <c r="IU128" s="102"/>
    </row>
    <row r="129" spans="1:255" s="44" customFormat="1" ht="12.75">
      <c r="A129" s="68"/>
      <c r="B129" s="63"/>
      <c r="C129" s="63"/>
      <c r="D129" s="63"/>
      <c r="E129" s="63"/>
      <c r="F129" s="65"/>
      <c r="G129" s="62"/>
      <c r="H129" s="65"/>
      <c r="I129" s="62"/>
      <c r="J129" s="65"/>
      <c r="K129" s="178"/>
      <c r="L129" s="179"/>
      <c r="M129" s="28"/>
      <c r="N129" s="28"/>
      <c r="O129" s="18"/>
      <c r="IU129" s="102"/>
    </row>
    <row r="130" spans="1:255" s="44" customFormat="1" ht="12.75">
      <c r="A130" s="68" t="s">
        <v>39</v>
      </c>
      <c r="B130" s="63"/>
      <c r="C130" s="63"/>
      <c r="D130" s="63"/>
      <c r="E130" s="63"/>
      <c r="F130" s="65"/>
      <c r="G130" s="62"/>
      <c r="H130" s="65"/>
      <c r="I130" s="62"/>
      <c r="J130" s="65"/>
      <c r="K130" s="63"/>
      <c r="L130" s="97">
        <f>IF(Sheet1!A3=2,_xlfn.IFERROR(MROUND((L108-K128-L118),10),0),IF(Sheet1!A3=1,J90,))</f>
        <v>0</v>
      </c>
      <c r="M130" s="63"/>
      <c r="N130" s="63"/>
      <c r="O130" s="18"/>
      <c r="IU130" s="102"/>
    </row>
    <row r="131" spans="1:255" s="44" customFormat="1" ht="12.75">
      <c r="A131" s="68"/>
      <c r="B131" s="63"/>
      <c r="C131" s="63"/>
      <c r="D131" s="63"/>
      <c r="E131" s="63"/>
      <c r="F131" s="65"/>
      <c r="G131" s="62"/>
      <c r="H131" s="65"/>
      <c r="I131" s="62"/>
      <c r="J131" s="65"/>
      <c r="K131" s="63"/>
      <c r="L131" s="67"/>
      <c r="M131" s="63"/>
      <c r="N131" s="63"/>
      <c r="O131" s="18"/>
      <c r="IU131" s="102"/>
    </row>
    <row r="132" spans="1:255" s="44" customFormat="1" ht="15">
      <c r="A132" s="70" t="s">
        <v>40</v>
      </c>
      <c r="B132" s="63"/>
      <c r="C132" s="63"/>
      <c r="D132" s="63"/>
      <c r="E132" s="63"/>
      <c r="F132" s="65"/>
      <c r="G132" s="62"/>
      <c r="H132" s="65"/>
      <c r="I132" s="62"/>
      <c r="J132" s="65"/>
      <c r="K132" s="63"/>
      <c r="L132" s="113">
        <f>IF(Sheet1!A3=2,(IF(Sheet1!A5=1,IF(L130&gt;1000000,((L130-1000000)*30%)+112500,IF(Sheet1!A5=1,IF(L130&gt;500000,((L130-500000)*20%)+12500,IF(Sheet1!A5=1,IF(L130&gt;250000,((L130-250000)*5%),0))))))+IF(Sheet1!A5=2,IF(L130&gt;1000000,((L130-1000000)*30%)+110000,IF(Sheet1!A5=2,IF(L130&gt;500000,((L130-500000)*20%)+10000,IF(Sheet1!A5=2,IF(L130&gt;250000,((L130-300000)*5%),0))))))+IF(Sheet1!A5=3,IF(L130&gt;1000000,((L130-1000000)*30%)+100000,IF(Sheet1!A5=3,IF(L130&gt;500000,((L130-500000)*20%)))))),IF(Sheet1!A3=1,IF(L130&gt;1500000,((L130-1500000)*30%)+187500,IF(L130&gt;1250000,((L130-1250000)*25%+125000),IF(L130&gt;1000000,((L130-1000000)*20%)+75000,IF(L130&gt;750000,((L130-750000)*15%)+37500,IF(L130&gt;500000,(L130-500000)*10%+12500,IF(L130&gt;250000,(L130-250000)*5%,0))))))))</f>
        <v>0</v>
      </c>
      <c r="M132" s="80"/>
      <c r="N132" s="80"/>
      <c r="O132" s="18"/>
      <c r="IU132" s="102"/>
    </row>
    <row r="133" spans="1:255" s="44" customFormat="1" ht="12.75">
      <c r="A133" s="81" t="s">
        <v>94</v>
      </c>
      <c r="B133" s="63"/>
      <c r="C133" s="63"/>
      <c r="D133" s="69"/>
      <c r="E133" s="69"/>
      <c r="F133" s="69"/>
      <c r="G133" s="82"/>
      <c r="H133" s="83"/>
      <c r="I133" s="63"/>
      <c r="J133" s="65"/>
      <c r="K133" s="63"/>
      <c r="L133" s="97">
        <f>IF(AND((L130&gt;250000),(L130&lt;500001)),12500,0)</f>
        <v>0</v>
      </c>
      <c r="M133" s="80"/>
      <c r="N133" s="80"/>
      <c r="O133" s="18"/>
      <c r="IU133" s="102"/>
    </row>
    <row r="134" spans="1:255" s="44" customFormat="1" ht="12.75">
      <c r="A134" s="68" t="s">
        <v>97</v>
      </c>
      <c r="B134" s="63"/>
      <c r="C134" s="63"/>
      <c r="D134" s="63"/>
      <c r="E134" s="63"/>
      <c r="F134" s="63"/>
      <c r="G134" s="62"/>
      <c r="H134" s="65"/>
      <c r="I134" s="63"/>
      <c r="J134" s="65"/>
      <c r="K134" s="63"/>
      <c r="L134" s="97">
        <f>IF((L132-L133)&gt;0,(L132-L133),0)</f>
        <v>0</v>
      </c>
      <c r="M134" s="63"/>
      <c r="N134" s="80"/>
      <c r="O134" s="18"/>
      <c r="IU134" s="102"/>
    </row>
    <row r="135" spans="1:255" s="44" customFormat="1" ht="12.75">
      <c r="A135" s="68" t="s">
        <v>118</v>
      </c>
      <c r="B135" s="63"/>
      <c r="C135" s="63"/>
      <c r="D135" s="63"/>
      <c r="E135" s="63"/>
      <c r="F135" s="63"/>
      <c r="G135" s="62"/>
      <c r="H135" s="65"/>
      <c r="I135" s="63"/>
      <c r="J135" s="65"/>
      <c r="K135" s="63"/>
      <c r="L135" s="97">
        <f>L134*4%</f>
        <v>0</v>
      </c>
      <c r="M135" s="63"/>
      <c r="N135" s="80"/>
      <c r="O135" s="18"/>
      <c r="IU135" s="102"/>
    </row>
    <row r="136" spans="1:255" s="44" customFormat="1" ht="12.75">
      <c r="A136" s="68" t="s">
        <v>92</v>
      </c>
      <c r="B136" s="63"/>
      <c r="C136" s="63"/>
      <c r="D136" s="63"/>
      <c r="E136" s="63"/>
      <c r="F136" s="63"/>
      <c r="G136" s="62"/>
      <c r="H136" s="65"/>
      <c r="I136" s="63"/>
      <c r="J136" s="65"/>
      <c r="K136" s="63"/>
      <c r="L136" s="97">
        <f>L134+L135</f>
        <v>0</v>
      </c>
      <c r="M136" s="63"/>
      <c r="N136" s="80"/>
      <c r="O136" s="18"/>
      <c r="IU136" s="102"/>
    </row>
    <row r="137" spans="1:255" s="44" customFormat="1" ht="12.75">
      <c r="A137" s="68" t="s">
        <v>93</v>
      </c>
      <c r="B137" s="63"/>
      <c r="C137" s="63"/>
      <c r="D137" s="63"/>
      <c r="E137" s="63"/>
      <c r="F137" s="63"/>
      <c r="G137" s="62"/>
      <c r="H137" s="65"/>
      <c r="I137" s="63"/>
      <c r="J137" s="65"/>
      <c r="K137" s="63"/>
      <c r="L137" s="67">
        <v>0</v>
      </c>
      <c r="M137" s="63"/>
      <c r="N137" s="63"/>
      <c r="O137" s="18"/>
      <c r="IU137" s="102"/>
    </row>
    <row r="138" spans="1:255" s="44" customFormat="1" ht="12.75">
      <c r="A138" s="68" t="s">
        <v>98</v>
      </c>
      <c r="B138" s="63"/>
      <c r="C138" s="63"/>
      <c r="D138" s="63"/>
      <c r="E138" s="63"/>
      <c r="F138" s="63"/>
      <c r="G138" s="62"/>
      <c r="H138" s="65"/>
      <c r="I138" s="63"/>
      <c r="J138" s="65"/>
      <c r="K138" s="63"/>
      <c r="L138" s="97">
        <f>L136-L137</f>
        <v>0</v>
      </c>
      <c r="M138" s="63"/>
      <c r="N138" s="63"/>
      <c r="O138" s="18"/>
      <c r="IU138" s="102"/>
    </row>
    <row r="139" spans="1:255" s="44" customFormat="1" ht="12.75">
      <c r="A139" s="68" t="s">
        <v>95</v>
      </c>
      <c r="B139" s="63"/>
      <c r="C139" s="63"/>
      <c r="D139" s="63"/>
      <c r="E139" s="63"/>
      <c r="F139" s="63"/>
      <c r="G139" s="62"/>
      <c r="H139" s="65"/>
      <c r="I139" s="63"/>
      <c r="J139" s="65"/>
      <c r="K139" s="63"/>
      <c r="L139" s="67">
        <v>0</v>
      </c>
      <c r="M139" s="63"/>
      <c r="N139" s="63"/>
      <c r="O139" s="18"/>
      <c r="IU139" s="102"/>
    </row>
    <row r="140" spans="1:255" s="44" customFormat="1" ht="12.75">
      <c r="A140" s="68" t="s">
        <v>96</v>
      </c>
      <c r="B140" s="63"/>
      <c r="C140" s="63"/>
      <c r="D140" s="63"/>
      <c r="E140" s="69"/>
      <c r="F140" s="69"/>
      <c r="G140" s="82"/>
      <c r="H140" s="83"/>
      <c r="I140" s="63"/>
      <c r="J140" s="122"/>
      <c r="K140" s="63"/>
      <c r="L140" s="125">
        <f>L138-L139</f>
        <v>0</v>
      </c>
      <c r="M140" s="63"/>
      <c r="N140" s="63"/>
      <c r="O140" s="18"/>
      <c r="IU140" s="102"/>
    </row>
    <row r="141" spans="1:255" s="44" customFormat="1" ht="12.75">
      <c r="A141" s="182" t="s">
        <v>76</v>
      </c>
      <c r="B141" s="183"/>
      <c r="C141" s="183"/>
      <c r="D141" s="183"/>
      <c r="E141" s="183"/>
      <c r="F141" s="183"/>
      <c r="G141" s="183"/>
      <c r="H141" s="183"/>
      <c r="I141" s="183"/>
      <c r="J141" s="183"/>
      <c r="K141" s="183"/>
      <c r="L141" s="184"/>
      <c r="M141" s="63"/>
      <c r="N141" s="63"/>
      <c r="O141" s="18"/>
      <c r="IU141" s="102"/>
    </row>
    <row r="142" spans="1:255" s="44" customFormat="1" ht="12.75">
      <c r="A142" s="48" t="s">
        <v>100</v>
      </c>
      <c r="B142" s="299"/>
      <c r="C142" s="299"/>
      <c r="D142" s="299"/>
      <c r="E142" s="91" t="s">
        <v>101</v>
      </c>
      <c r="F142" s="49"/>
      <c r="G142" s="300"/>
      <c r="H142" s="301"/>
      <c r="I142" s="301"/>
      <c r="J142" s="91" t="s">
        <v>102</v>
      </c>
      <c r="K142" s="49"/>
      <c r="L142" s="108"/>
      <c r="M142" s="50"/>
      <c r="N142" s="50"/>
      <c r="O142" s="18"/>
      <c r="IU142" s="102"/>
    </row>
    <row r="143" spans="1:255" s="44" customFormat="1" ht="12.75">
      <c r="A143" s="302"/>
      <c r="B143" s="303"/>
      <c r="C143" s="303"/>
      <c r="D143" s="92" t="s">
        <v>108</v>
      </c>
      <c r="E143" s="18"/>
      <c r="F143" s="52"/>
      <c r="G143" s="52"/>
      <c r="H143" s="52"/>
      <c r="I143" s="51"/>
      <c r="J143" s="53"/>
      <c r="K143" s="52"/>
      <c r="L143" s="114"/>
      <c r="M143" s="50"/>
      <c r="N143" s="50"/>
      <c r="O143" s="18"/>
      <c r="IU143" s="102"/>
    </row>
    <row r="144" spans="1:255" s="44" customFormat="1" ht="12.75" customHeight="1">
      <c r="A144" s="167" t="s">
        <v>107</v>
      </c>
      <c r="B144" s="168"/>
      <c r="C144" s="168"/>
      <c r="D144" s="168"/>
      <c r="E144" s="168"/>
      <c r="F144" s="168"/>
      <c r="G144" s="168"/>
      <c r="H144" s="168"/>
      <c r="I144" s="168"/>
      <c r="J144" s="168"/>
      <c r="K144" s="168"/>
      <c r="L144" s="169"/>
      <c r="M144" s="63"/>
      <c r="N144" s="63"/>
      <c r="O144" s="18"/>
      <c r="IU144" s="102"/>
    </row>
    <row r="145" spans="1:255" s="44" customFormat="1" ht="12.75">
      <c r="A145" s="84"/>
      <c r="B145" s="85"/>
      <c r="C145" s="85"/>
      <c r="D145" s="85"/>
      <c r="E145" s="85"/>
      <c r="F145" s="85"/>
      <c r="G145" s="85"/>
      <c r="H145" s="85"/>
      <c r="I145" s="85"/>
      <c r="J145" s="85"/>
      <c r="K145" s="85"/>
      <c r="L145" s="124"/>
      <c r="M145" s="63"/>
      <c r="N145" s="63"/>
      <c r="O145" s="18"/>
      <c r="IU145" s="102"/>
    </row>
    <row r="146" spans="1:255" s="44" customFormat="1" ht="12.75">
      <c r="A146" s="62"/>
      <c r="B146" s="63"/>
      <c r="C146" s="63"/>
      <c r="D146" s="63"/>
      <c r="E146" s="63"/>
      <c r="F146" s="63"/>
      <c r="G146" s="63"/>
      <c r="H146" s="63"/>
      <c r="I146" s="63"/>
      <c r="J146" s="63"/>
      <c r="K146" s="63"/>
      <c r="L146" s="65"/>
      <c r="M146" s="63"/>
      <c r="N146" s="63"/>
      <c r="O146" s="18"/>
      <c r="IU146" s="102"/>
    </row>
    <row r="147" spans="1:255" s="44" customFormat="1" ht="12.75">
      <c r="A147" s="62"/>
      <c r="B147" s="63"/>
      <c r="C147" s="63"/>
      <c r="D147" s="63"/>
      <c r="E147" s="63"/>
      <c r="F147" s="63"/>
      <c r="G147" s="63"/>
      <c r="H147" s="63"/>
      <c r="I147" s="63"/>
      <c r="J147" s="63"/>
      <c r="K147" s="63"/>
      <c r="L147" s="65"/>
      <c r="M147" s="63"/>
      <c r="N147" s="63"/>
      <c r="O147" s="18"/>
      <c r="IU147" s="102"/>
    </row>
    <row r="148" spans="1:14" ht="12.75">
      <c r="A148" s="62"/>
      <c r="B148" s="63"/>
      <c r="C148" s="63"/>
      <c r="D148" s="63"/>
      <c r="E148" s="63"/>
      <c r="F148" s="63"/>
      <c r="G148" s="18"/>
      <c r="H148" s="18"/>
      <c r="I148" s="70"/>
      <c r="J148" s="63"/>
      <c r="K148" s="63"/>
      <c r="L148" s="65"/>
      <c r="M148" s="63"/>
      <c r="N148" s="63"/>
    </row>
    <row r="149" spans="1:14" ht="12.75">
      <c r="A149" s="62"/>
      <c r="B149" s="63"/>
      <c r="C149" s="63"/>
      <c r="D149" s="63"/>
      <c r="E149" s="63"/>
      <c r="F149" s="205" t="s">
        <v>42</v>
      </c>
      <c r="G149" s="205"/>
      <c r="H149" s="205"/>
      <c r="I149" s="205"/>
      <c r="J149" s="205"/>
      <c r="K149" s="205"/>
      <c r="L149" s="206"/>
      <c r="M149" s="50"/>
      <c r="N149" s="50"/>
    </row>
    <row r="150" spans="1:14" ht="12.75">
      <c r="A150" s="62"/>
      <c r="B150" s="63"/>
      <c r="C150" s="63"/>
      <c r="D150" s="63"/>
      <c r="E150" s="63"/>
      <c r="F150" s="205" t="s">
        <v>41</v>
      </c>
      <c r="G150" s="205"/>
      <c r="H150" s="205"/>
      <c r="I150" s="205"/>
      <c r="J150" s="205"/>
      <c r="K150" s="205"/>
      <c r="L150" s="206"/>
      <c r="M150" s="50"/>
      <c r="N150" s="50"/>
    </row>
    <row r="151" spans="1:14" ht="12.75">
      <c r="A151" s="185" t="s">
        <v>117</v>
      </c>
      <c r="B151" s="186"/>
      <c r="C151" s="186"/>
      <c r="D151" s="63"/>
      <c r="E151" s="63"/>
      <c r="F151" s="205" t="s">
        <v>45</v>
      </c>
      <c r="G151" s="205"/>
      <c r="H151" s="205"/>
      <c r="I151" s="205"/>
      <c r="J151" s="205"/>
      <c r="K151" s="205"/>
      <c r="L151" s="206"/>
      <c r="M151" s="50"/>
      <c r="N151" s="50"/>
    </row>
    <row r="152" spans="1:14" ht="12.75">
      <c r="A152" s="185" t="s">
        <v>116</v>
      </c>
      <c r="B152" s="186"/>
      <c r="C152" s="186"/>
      <c r="D152" s="63"/>
      <c r="E152" s="63"/>
      <c r="F152" s="225" t="s">
        <v>44</v>
      </c>
      <c r="G152" s="225"/>
      <c r="H152" s="225"/>
      <c r="I152" s="225"/>
      <c r="J152" s="225"/>
      <c r="K152" s="225"/>
      <c r="L152" s="226"/>
      <c r="M152" s="75"/>
      <c r="N152" s="75"/>
    </row>
    <row r="153" spans="1:14" ht="12.75">
      <c r="A153" s="73"/>
      <c r="B153" s="86"/>
      <c r="C153" s="86"/>
      <c r="D153" s="86"/>
      <c r="E153" s="86"/>
      <c r="F153" s="86"/>
      <c r="G153" s="86"/>
      <c r="H153" s="86"/>
      <c r="I153" s="86"/>
      <c r="J153" s="121"/>
      <c r="K153" s="86"/>
      <c r="L153" s="122"/>
      <c r="M153" s="63"/>
      <c r="N153" s="63"/>
    </row>
    <row r="154" spans="1:14" ht="12.75" hidden="1">
      <c r="A154" s="87"/>
      <c r="B154" s="87"/>
      <c r="C154" s="87"/>
      <c r="D154" s="87"/>
      <c r="E154" s="87"/>
      <c r="F154" s="87"/>
      <c r="G154" s="87"/>
      <c r="H154" s="87"/>
      <c r="I154" s="87"/>
      <c r="J154" s="87"/>
      <c r="K154" s="87"/>
      <c r="L154" s="123"/>
      <c r="M154" s="87"/>
      <c r="N154" s="87"/>
    </row>
    <row r="155" spans="1:14" ht="12.75" hidden="1">
      <c r="A155" s="87"/>
      <c r="B155" s="87"/>
      <c r="C155" s="87"/>
      <c r="D155" s="87"/>
      <c r="E155" s="87"/>
      <c r="F155" s="87"/>
      <c r="G155" s="87"/>
      <c r="H155" s="87"/>
      <c r="I155" s="87"/>
      <c r="J155" s="87"/>
      <c r="K155" s="87"/>
      <c r="L155" s="115"/>
      <c r="M155" s="87"/>
      <c r="N155" s="87"/>
    </row>
    <row r="156" spans="1:14" ht="12.75" hidden="1">
      <c r="A156" s="87"/>
      <c r="B156" s="87"/>
      <c r="C156" s="87"/>
      <c r="D156" s="87"/>
      <c r="E156" s="87"/>
      <c r="F156" s="87"/>
      <c r="G156" s="87"/>
      <c r="H156" s="87"/>
      <c r="I156" s="87"/>
      <c r="J156" s="87"/>
      <c r="K156" s="87"/>
      <c r="L156" s="115"/>
      <c r="M156" s="87"/>
      <c r="N156" s="87"/>
    </row>
    <row r="157" spans="1:14" ht="12.75" hidden="1">
      <c r="A157" s="87"/>
      <c r="B157" s="87"/>
      <c r="C157" s="87"/>
      <c r="D157" s="87"/>
      <c r="E157" s="87"/>
      <c r="F157" s="87"/>
      <c r="G157" s="87"/>
      <c r="H157" s="87"/>
      <c r="I157" s="87"/>
      <c r="J157" s="87"/>
      <c r="K157" s="87"/>
      <c r="L157" s="115"/>
      <c r="M157" s="87"/>
      <c r="N157" s="87"/>
    </row>
    <row r="158" spans="1:14" ht="12.75" hidden="1">
      <c r="A158" s="87"/>
      <c r="B158" s="87"/>
      <c r="C158" s="87"/>
      <c r="D158" s="87"/>
      <c r="E158" s="87"/>
      <c r="F158" s="87"/>
      <c r="G158" s="87"/>
      <c r="H158" s="87"/>
      <c r="I158" s="87"/>
      <c r="J158" s="87"/>
      <c r="K158" s="87"/>
      <c r="L158" s="115"/>
      <c r="M158" s="87"/>
      <c r="N158" s="87"/>
    </row>
    <row r="159" spans="1:14" ht="12.75" hidden="1">
      <c r="A159" s="87"/>
      <c r="B159" s="87"/>
      <c r="C159" s="87"/>
      <c r="D159" s="87"/>
      <c r="E159" s="87"/>
      <c r="F159" s="87"/>
      <c r="G159" s="87"/>
      <c r="H159" s="87"/>
      <c r="I159" s="87"/>
      <c r="J159" s="87"/>
      <c r="K159" s="87"/>
      <c r="L159" s="115"/>
      <c r="M159" s="87"/>
      <c r="N159" s="87"/>
    </row>
    <row r="160" spans="1:14" ht="12.75" hidden="1">
      <c r="A160" s="88"/>
      <c r="B160" s="88"/>
      <c r="C160" s="88"/>
      <c r="D160" s="88"/>
      <c r="E160" s="88"/>
      <c r="F160" s="88"/>
      <c r="G160" s="88"/>
      <c r="H160" s="88"/>
      <c r="I160" s="88"/>
      <c r="J160" s="88"/>
      <c r="K160" s="88"/>
      <c r="L160" s="115"/>
      <c r="M160" s="87"/>
      <c r="N160" s="87"/>
    </row>
    <row r="161" spans="1:14" ht="12.75" hidden="1">
      <c r="A161" s="88"/>
      <c r="B161" s="88"/>
      <c r="C161" s="88"/>
      <c r="D161" s="88"/>
      <c r="E161" s="88"/>
      <c r="F161" s="88"/>
      <c r="G161" s="88"/>
      <c r="H161" s="88"/>
      <c r="I161" s="88"/>
      <c r="J161" s="88"/>
      <c r="K161" s="88"/>
      <c r="L161" s="115"/>
      <c r="M161" s="87"/>
      <c r="N161" s="87"/>
    </row>
    <row r="162" spans="1:14" ht="12.75" hidden="1">
      <c r="A162" s="88"/>
      <c r="B162" s="88"/>
      <c r="C162" s="88"/>
      <c r="D162" s="88"/>
      <c r="E162" s="88"/>
      <c r="F162" s="88"/>
      <c r="G162" s="88"/>
      <c r="H162" s="88"/>
      <c r="I162" s="88"/>
      <c r="J162" s="88"/>
      <c r="K162" s="88"/>
      <c r="L162" s="115"/>
      <c r="M162" s="87"/>
      <c r="N162" s="87"/>
    </row>
    <row r="163" spans="1:14" ht="12.75" hidden="1">
      <c r="A163" s="88"/>
      <c r="B163" s="88"/>
      <c r="C163" s="88"/>
      <c r="D163" s="88"/>
      <c r="E163" s="88"/>
      <c r="F163" s="88"/>
      <c r="G163" s="88"/>
      <c r="H163" s="88"/>
      <c r="I163" s="88"/>
      <c r="J163" s="88"/>
      <c r="K163" s="88"/>
      <c r="L163" s="115"/>
      <c r="M163" s="87"/>
      <c r="N163" s="87"/>
    </row>
    <row r="164" spans="1:14" ht="12.75" hidden="1">
      <c r="A164" s="88"/>
      <c r="B164" s="88"/>
      <c r="C164" s="88"/>
      <c r="D164" s="88"/>
      <c r="E164" s="88"/>
      <c r="F164" s="88"/>
      <c r="G164" s="88"/>
      <c r="H164" s="88"/>
      <c r="I164" s="88"/>
      <c r="J164" s="88"/>
      <c r="K164" s="88"/>
      <c r="L164" s="115"/>
      <c r="M164" s="87"/>
      <c r="N164" s="87"/>
    </row>
    <row r="165" spans="1:14" ht="12.75" hidden="1">
      <c r="A165" s="88"/>
      <c r="B165" s="88"/>
      <c r="C165" s="88"/>
      <c r="D165" s="88"/>
      <c r="E165" s="88"/>
      <c r="F165" s="88"/>
      <c r="G165" s="88"/>
      <c r="H165" s="88"/>
      <c r="I165" s="88"/>
      <c r="J165" s="88"/>
      <c r="K165" s="88"/>
      <c r="L165" s="115"/>
      <c r="M165" s="87"/>
      <c r="N165" s="87"/>
    </row>
    <row r="166" spans="1:14" ht="12.75" hidden="1">
      <c r="A166" s="88"/>
      <c r="B166" s="88"/>
      <c r="C166" s="88"/>
      <c r="D166" s="88"/>
      <c r="E166" s="88"/>
      <c r="F166" s="88"/>
      <c r="G166" s="88"/>
      <c r="H166" s="88"/>
      <c r="I166" s="88"/>
      <c r="J166" s="88"/>
      <c r="K166" s="88"/>
      <c r="L166" s="115"/>
      <c r="M166" s="87"/>
      <c r="N166" s="87"/>
    </row>
    <row r="167" spans="1:14" ht="12.75" hidden="1">
      <c r="A167" s="88"/>
      <c r="B167" s="88"/>
      <c r="C167" s="88"/>
      <c r="D167" s="88"/>
      <c r="E167" s="88"/>
      <c r="F167" s="88"/>
      <c r="G167" s="88"/>
      <c r="H167" s="88"/>
      <c r="I167" s="88"/>
      <c r="J167" s="88"/>
      <c r="K167" s="88"/>
      <c r="L167" s="115"/>
      <c r="M167" s="87"/>
      <c r="N167" s="87"/>
    </row>
    <row r="168" spans="1:14" ht="12.75" hidden="1">
      <c r="A168" s="88"/>
      <c r="B168" s="88"/>
      <c r="C168" s="88"/>
      <c r="D168" s="88"/>
      <c r="E168" s="88"/>
      <c r="F168" s="88"/>
      <c r="G168" s="88"/>
      <c r="H168" s="88"/>
      <c r="I168" s="88"/>
      <c r="J168" s="88"/>
      <c r="K168" s="88"/>
      <c r="L168" s="115"/>
      <c r="M168" s="87"/>
      <c r="N168" s="87"/>
    </row>
    <row r="169" spans="1:14" ht="12.75" hidden="1">
      <c r="A169" s="88"/>
      <c r="B169" s="88"/>
      <c r="C169" s="88"/>
      <c r="D169" s="88"/>
      <c r="E169" s="88"/>
      <c r="F169" s="88"/>
      <c r="G169" s="88"/>
      <c r="H169" s="88"/>
      <c r="I169" s="88"/>
      <c r="J169" s="88"/>
      <c r="K169" s="88"/>
      <c r="L169" s="115"/>
      <c r="M169" s="87"/>
      <c r="N169" s="87"/>
    </row>
  </sheetData>
  <sheetProtection password="CC1F" sheet="1"/>
  <mergeCells count="238">
    <mergeCell ref="A68:B68"/>
    <mergeCell ref="A69:L69"/>
    <mergeCell ref="A70:L70"/>
    <mergeCell ref="A71:L71"/>
    <mergeCell ref="A72:L72"/>
    <mergeCell ref="A73:G73"/>
    <mergeCell ref="G54:H54"/>
    <mergeCell ref="G55:H55"/>
    <mergeCell ref="G56:H56"/>
    <mergeCell ref="G61:L61"/>
    <mergeCell ref="I51:J51"/>
    <mergeCell ref="I52:J52"/>
    <mergeCell ref="I53:J53"/>
    <mergeCell ref="I54:J54"/>
    <mergeCell ref="I55:J55"/>
    <mergeCell ref="I56:J56"/>
    <mergeCell ref="G51:H51"/>
    <mergeCell ref="G52:H52"/>
    <mergeCell ref="G53:H53"/>
    <mergeCell ref="B51:D51"/>
    <mergeCell ref="B52:D52"/>
    <mergeCell ref="B53:D53"/>
    <mergeCell ref="B54:D54"/>
    <mergeCell ref="B55:D55"/>
    <mergeCell ref="B56:D56"/>
    <mergeCell ref="A144:L144"/>
    <mergeCell ref="B32:D32"/>
    <mergeCell ref="B33:D33"/>
    <mergeCell ref="B34:D34"/>
    <mergeCell ref="B35:D35"/>
    <mergeCell ref="B36:D36"/>
    <mergeCell ref="B37:D37"/>
    <mergeCell ref="G63:I63"/>
    <mergeCell ref="A64:C64"/>
    <mergeCell ref="A65:E65"/>
    <mergeCell ref="B142:D142"/>
    <mergeCell ref="G142:I142"/>
    <mergeCell ref="A143:C143"/>
    <mergeCell ref="A66:L67"/>
    <mergeCell ref="A110:D110"/>
    <mergeCell ref="I111:J111"/>
    <mergeCell ref="I112:J112"/>
    <mergeCell ref="B61:D61"/>
    <mergeCell ref="E61:F61"/>
    <mergeCell ref="A62:L62"/>
    <mergeCell ref="B63:D63"/>
    <mergeCell ref="B59:D59"/>
    <mergeCell ref="G59:H59"/>
    <mergeCell ref="I59:J59"/>
    <mergeCell ref="B60:D60"/>
    <mergeCell ref="G60:H60"/>
    <mergeCell ref="I60:J60"/>
    <mergeCell ref="B57:D57"/>
    <mergeCell ref="G57:H57"/>
    <mergeCell ref="I57:J57"/>
    <mergeCell ref="B58:D58"/>
    <mergeCell ref="G58:H58"/>
    <mergeCell ref="I58:J58"/>
    <mergeCell ref="B49:D49"/>
    <mergeCell ref="G49:H49"/>
    <mergeCell ref="I49:J49"/>
    <mergeCell ref="B50:D50"/>
    <mergeCell ref="G50:H50"/>
    <mergeCell ref="I50:J50"/>
    <mergeCell ref="E47:F47"/>
    <mergeCell ref="G47:H47"/>
    <mergeCell ref="I47:J47"/>
    <mergeCell ref="K47:L47"/>
    <mergeCell ref="B48:D48"/>
    <mergeCell ref="G48:H48"/>
    <mergeCell ref="I48:J48"/>
    <mergeCell ref="A44:L44"/>
    <mergeCell ref="B45:D45"/>
    <mergeCell ref="E45:L45"/>
    <mergeCell ref="B46:D46"/>
    <mergeCell ref="E46:F46"/>
    <mergeCell ref="G46:H46"/>
    <mergeCell ref="I46:J46"/>
    <mergeCell ref="K46:L46"/>
    <mergeCell ref="G39:H39"/>
    <mergeCell ref="G40:H40"/>
    <mergeCell ref="G41:H41"/>
    <mergeCell ref="G42:H42"/>
    <mergeCell ref="I31:J31"/>
    <mergeCell ref="I38:J38"/>
    <mergeCell ref="I39:J39"/>
    <mergeCell ref="I40:J40"/>
    <mergeCell ref="I41:J41"/>
    <mergeCell ref="I42:J42"/>
    <mergeCell ref="B39:D39"/>
    <mergeCell ref="B40:D40"/>
    <mergeCell ref="B41:D41"/>
    <mergeCell ref="B42:D42"/>
    <mergeCell ref="E31:F31"/>
    <mergeCell ref="E38:F38"/>
    <mergeCell ref="E39:F39"/>
    <mergeCell ref="E40:F40"/>
    <mergeCell ref="E41:F41"/>
    <mergeCell ref="E42:F42"/>
    <mergeCell ref="B31:D31"/>
    <mergeCell ref="B38:D38"/>
    <mergeCell ref="G31:H31"/>
    <mergeCell ref="G38:H38"/>
    <mergeCell ref="G29:H29"/>
    <mergeCell ref="G30:H30"/>
    <mergeCell ref="H24:J24"/>
    <mergeCell ref="G27:H27"/>
    <mergeCell ref="I27:J27"/>
    <mergeCell ref="I28:J28"/>
    <mergeCell ref="B26:D26"/>
    <mergeCell ref="B27:D27"/>
    <mergeCell ref="K20:L20"/>
    <mergeCell ref="K21:L21"/>
    <mergeCell ref="K22:L22"/>
    <mergeCell ref="K23:L23"/>
    <mergeCell ref="K24:L24"/>
    <mergeCell ref="I29:J29"/>
    <mergeCell ref="K27:L27"/>
    <mergeCell ref="K28:L28"/>
    <mergeCell ref="A25:L25"/>
    <mergeCell ref="H20:J20"/>
    <mergeCell ref="I30:J30"/>
    <mergeCell ref="K19:L19"/>
    <mergeCell ref="A20:B20"/>
    <mergeCell ref="A21:B21"/>
    <mergeCell ref="A22:B22"/>
    <mergeCell ref="A23:B23"/>
    <mergeCell ref="C20:E20"/>
    <mergeCell ref="E26:L26"/>
    <mergeCell ref="G28:H28"/>
    <mergeCell ref="F24:G24"/>
    <mergeCell ref="A19:B19"/>
    <mergeCell ref="B30:D30"/>
    <mergeCell ref="E30:F30"/>
    <mergeCell ref="C21:E21"/>
    <mergeCell ref="C22:E22"/>
    <mergeCell ref="E27:F27"/>
    <mergeCell ref="E28:F28"/>
    <mergeCell ref="A24:B24"/>
    <mergeCell ref="B29:D29"/>
    <mergeCell ref="C19:E19"/>
    <mergeCell ref="A1:L1"/>
    <mergeCell ref="A2:L2"/>
    <mergeCell ref="A4:L4"/>
    <mergeCell ref="A5:L5"/>
    <mergeCell ref="A3:L3"/>
    <mergeCell ref="C24:E24"/>
    <mergeCell ref="F20:G20"/>
    <mergeCell ref="F21:G21"/>
    <mergeCell ref="F22:G22"/>
    <mergeCell ref="C23:E23"/>
    <mergeCell ref="F152:L152"/>
    <mergeCell ref="F151:L151"/>
    <mergeCell ref="A151:C151"/>
    <mergeCell ref="A152:C152"/>
    <mergeCell ref="G8:L8"/>
    <mergeCell ref="G15:I15"/>
    <mergeCell ref="J15:L15"/>
    <mergeCell ref="A83:L83"/>
    <mergeCell ref="A8:F8"/>
    <mergeCell ref="G16:H16"/>
    <mergeCell ref="F149:L149"/>
    <mergeCell ref="F150:L150"/>
    <mergeCell ref="J16:L17"/>
    <mergeCell ref="G14:L14"/>
    <mergeCell ref="G13:L13"/>
    <mergeCell ref="A82:L82"/>
    <mergeCell ref="D14:F14"/>
    <mergeCell ref="A14:C14"/>
    <mergeCell ref="A13:C13"/>
    <mergeCell ref="D13:F13"/>
    <mergeCell ref="F19:G19"/>
    <mergeCell ref="F23:G23"/>
    <mergeCell ref="G17:H17"/>
    <mergeCell ref="H19:J19"/>
    <mergeCell ref="H21:J21"/>
    <mergeCell ref="H22:J22"/>
    <mergeCell ref="H23:J23"/>
    <mergeCell ref="D15:F17"/>
    <mergeCell ref="G112:H112"/>
    <mergeCell ref="A94:G94"/>
    <mergeCell ref="A93:G93"/>
    <mergeCell ref="I113:J113"/>
    <mergeCell ref="I114:J114"/>
    <mergeCell ref="I115:J115"/>
    <mergeCell ref="J95:K95"/>
    <mergeCell ref="K112:L112"/>
    <mergeCell ref="K113:L113"/>
    <mergeCell ref="K114:L114"/>
    <mergeCell ref="I116:J116"/>
    <mergeCell ref="I117:J117"/>
    <mergeCell ref="I121:J121"/>
    <mergeCell ref="G113:H113"/>
    <mergeCell ref="G114:H114"/>
    <mergeCell ref="G115:H115"/>
    <mergeCell ref="G116:H116"/>
    <mergeCell ref="G117:H117"/>
    <mergeCell ref="G121:H121"/>
    <mergeCell ref="A141:L141"/>
    <mergeCell ref="G126:H126"/>
    <mergeCell ref="I126:J126"/>
    <mergeCell ref="K126:L126"/>
    <mergeCell ref="G127:H127"/>
    <mergeCell ref="I127:J127"/>
    <mergeCell ref="G128:H128"/>
    <mergeCell ref="I128:J128"/>
    <mergeCell ref="K128:L128"/>
    <mergeCell ref="K127:L127"/>
    <mergeCell ref="C126:E126"/>
    <mergeCell ref="C127:E127"/>
    <mergeCell ref="C113:E113"/>
    <mergeCell ref="C114:E114"/>
    <mergeCell ref="C115:E115"/>
    <mergeCell ref="K129:L129"/>
    <mergeCell ref="G125:H125"/>
    <mergeCell ref="I125:J125"/>
    <mergeCell ref="K125:L125"/>
    <mergeCell ref="K115:L115"/>
    <mergeCell ref="A78:L78"/>
    <mergeCell ref="A77:L77"/>
    <mergeCell ref="A74:L74"/>
    <mergeCell ref="A75:L75"/>
    <mergeCell ref="A76:L76"/>
    <mergeCell ref="C125:E125"/>
    <mergeCell ref="K116:L116"/>
    <mergeCell ref="K117:L117"/>
    <mergeCell ref="K121:L121"/>
    <mergeCell ref="I124:J124"/>
    <mergeCell ref="G9:L12"/>
    <mergeCell ref="A9:F12"/>
    <mergeCell ref="J90:K90"/>
    <mergeCell ref="A6:F6"/>
    <mergeCell ref="J6:L6"/>
    <mergeCell ref="G6:I6"/>
    <mergeCell ref="A7:D7"/>
    <mergeCell ref="E7:G7"/>
    <mergeCell ref="H7:J7"/>
    <mergeCell ref="A79:E79"/>
  </mergeCells>
  <conditionalFormatting sqref="H21:J21">
    <cfRule type="iconSet" priority="1" dxfId="0">
      <iconSet iconSet="3TrafficLights2">
        <cfvo type="percent" val="0"/>
        <cfvo type="percent" val="33"/>
        <cfvo type="percent" val="67"/>
      </iconSet>
    </cfRule>
  </conditionalFormatting>
  <printOptions horizontalCentered="1" verticalCentered="1"/>
  <pageMargins left="0.236220472440945" right="0.25" top="0.511811023622047" bottom="0.748031496062992" header="0.511811023622047" footer="0.511811023622047"/>
  <pageSetup blackAndWhite="1" fitToHeight="2" horizontalDpi="120" verticalDpi="120" orientation="portrait" paperSize="9" scale="63"/>
  <rowBreaks count="1" manualBreakCount="1">
    <brk id="81" max="255" man="1"/>
  </rowBreaks>
  <ignoredErrors>
    <ignoredError sqref="I125:J127 L140 K125:L127 K113:L117 I113:J121 L108 I101 J90 J95" unlockedFormula="1"/>
  </ignoredErrors>
  <legacyDrawing r:id="rId1"/>
</worksheet>
</file>

<file path=xl/worksheets/sheet2.xml><?xml version="1.0" encoding="utf-8"?>
<worksheet xmlns="http://schemas.openxmlformats.org/spreadsheetml/2006/main" xmlns:r="http://schemas.openxmlformats.org/officeDocument/2006/relationships">
  <dimension ref="A1:E57"/>
  <sheetViews>
    <sheetView zoomScalePageLayoutView="0" workbookViewId="0" topLeftCell="A1">
      <selection activeCell="M26" sqref="M26"/>
    </sheetView>
  </sheetViews>
  <sheetFormatPr defaultColWidth="11.421875" defaultRowHeight="12.75"/>
  <cols>
    <col min="1" max="1" width="49.140625" style="0" bestFit="1" customWidth="1"/>
    <col min="2" max="2" width="10.7109375" style="0" bestFit="1" customWidth="1"/>
    <col min="3" max="5" width="12.140625" style="0" bestFit="1" customWidth="1"/>
  </cols>
  <sheetData>
    <row r="1" spans="1:5" ht="15.75">
      <c r="A1" s="338"/>
      <c r="B1" s="338"/>
      <c r="C1" s="338"/>
      <c r="D1" s="338"/>
      <c r="E1" s="338"/>
    </row>
    <row r="2" spans="1:5" ht="12.75">
      <c r="A2" s="314" t="s">
        <v>137</v>
      </c>
      <c r="B2" s="314"/>
      <c r="C2" s="316"/>
      <c r="D2" s="316"/>
      <c r="E2" s="317"/>
    </row>
    <row r="3" spans="1:5" ht="12.75">
      <c r="A3" s="314"/>
      <c r="B3" s="314"/>
      <c r="C3" s="316"/>
      <c r="D3" s="316"/>
      <c r="E3" s="316"/>
    </row>
    <row r="4" spans="1:5" ht="12.75">
      <c r="A4" s="314" t="s">
        <v>138</v>
      </c>
      <c r="B4" s="314"/>
      <c r="C4" s="316"/>
      <c r="D4" s="316"/>
      <c r="E4" s="316"/>
    </row>
    <row r="5" spans="1:5" ht="12.75">
      <c r="A5" s="316"/>
      <c r="B5" s="316"/>
      <c r="C5" s="316"/>
      <c r="D5" s="316"/>
      <c r="E5" s="316"/>
    </row>
    <row r="6" spans="1:5" ht="12.75">
      <c r="A6" s="318" t="s">
        <v>139</v>
      </c>
      <c r="B6" s="319"/>
      <c r="C6" s="319" t="s">
        <v>140</v>
      </c>
      <c r="D6" s="319" t="s">
        <v>140</v>
      </c>
      <c r="E6" s="319" t="s">
        <v>140</v>
      </c>
    </row>
    <row r="7" spans="1:5" ht="12.75">
      <c r="A7" s="320"/>
      <c r="B7" s="321"/>
      <c r="C7" s="322"/>
      <c r="D7" s="322"/>
      <c r="E7" s="322"/>
    </row>
    <row r="8" spans="1:5" ht="12.75">
      <c r="A8" s="323" t="s">
        <v>141</v>
      </c>
      <c r="B8" s="321"/>
      <c r="C8" s="322"/>
      <c r="D8" s="322"/>
      <c r="E8" s="322"/>
    </row>
    <row r="9" spans="1:5" ht="12.75">
      <c r="A9" s="323" t="s">
        <v>142</v>
      </c>
      <c r="B9" s="321"/>
      <c r="C9" s="322"/>
      <c r="D9" s="322"/>
      <c r="E9" s="322"/>
    </row>
    <row r="10" spans="1:5" ht="12.75">
      <c r="A10" s="320"/>
      <c r="B10" s="321"/>
      <c r="C10" s="322"/>
      <c r="D10" s="322"/>
      <c r="E10" s="322"/>
    </row>
    <row r="11" spans="1:5" ht="12.75">
      <c r="A11" s="320" t="s">
        <v>143</v>
      </c>
      <c r="B11" s="321"/>
      <c r="C11" s="322"/>
      <c r="D11" s="322" t="s">
        <v>144</v>
      </c>
      <c r="E11" s="321"/>
    </row>
    <row r="12" spans="1:5" ht="12.75">
      <c r="A12" s="320"/>
      <c r="B12" s="321"/>
      <c r="C12" s="322"/>
      <c r="D12" s="322"/>
      <c r="E12" s="321"/>
    </row>
    <row r="13" spans="1:5" ht="12.75">
      <c r="A13" s="320" t="s">
        <v>145</v>
      </c>
      <c r="B13" s="321"/>
      <c r="C13" s="322"/>
      <c r="D13" s="322" t="s">
        <v>144</v>
      </c>
      <c r="E13" s="321"/>
    </row>
    <row r="14" spans="1:5" ht="12.75">
      <c r="A14" s="320"/>
      <c r="B14" s="321"/>
      <c r="C14" s="322"/>
      <c r="D14" s="322"/>
      <c r="E14" s="321"/>
    </row>
    <row r="15" spans="1:5" ht="12.75">
      <c r="A15" s="320" t="s">
        <v>146</v>
      </c>
      <c r="B15" s="321"/>
      <c r="C15" s="322"/>
      <c r="D15" s="322" t="s">
        <v>144</v>
      </c>
      <c r="E15" s="321"/>
    </row>
    <row r="16" spans="1:5" ht="12.75">
      <c r="A16" s="320"/>
      <c r="B16" s="321"/>
      <c r="C16" s="322"/>
      <c r="D16" s="322"/>
      <c r="E16" s="321"/>
    </row>
    <row r="17" spans="1:5" ht="12.75">
      <c r="A17" s="320" t="s">
        <v>147</v>
      </c>
      <c r="B17" s="321"/>
      <c r="C17" s="322"/>
      <c r="D17" s="322" t="s">
        <v>144</v>
      </c>
      <c r="E17" s="321"/>
    </row>
    <row r="18" spans="1:5" ht="12.75">
      <c r="A18" s="320"/>
      <c r="B18" s="321"/>
      <c r="C18" s="322"/>
      <c r="D18" s="322"/>
      <c r="E18" s="321"/>
    </row>
    <row r="19" spans="1:5" ht="12.75">
      <c r="A19" s="320" t="s">
        <v>148</v>
      </c>
      <c r="B19" s="324"/>
      <c r="C19" s="322"/>
      <c r="D19" s="325" t="s">
        <v>144</v>
      </c>
      <c r="E19" s="321"/>
    </row>
    <row r="20" spans="1:5" ht="12.75">
      <c r="A20" s="326"/>
      <c r="B20" s="324"/>
      <c r="C20" s="322"/>
      <c r="D20" s="322"/>
      <c r="E20" s="322" t="s">
        <v>144</v>
      </c>
    </row>
    <row r="21" spans="1:5" ht="12.75">
      <c r="A21" s="326"/>
      <c r="B21" s="324"/>
      <c r="C21" s="322"/>
      <c r="D21" s="322"/>
      <c r="E21" s="322"/>
    </row>
    <row r="22" spans="1:5" ht="12.75">
      <c r="A22" s="323" t="s">
        <v>149</v>
      </c>
      <c r="B22" s="324"/>
      <c r="C22" s="322"/>
      <c r="D22" s="322"/>
      <c r="E22" s="322"/>
    </row>
    <row r="23" spans="1:5" ht="12.75">
      <c r="A23" s="323" t="s">
        <v>150</v>
      </c>
      <c r="B23" s="324"/>
      <c r="C23" s="322"/>
      <c r="D23" s="322"/>
      <c r="E23" s="322" t="s">
        <v>144</v>
      </c>
    </row>
    <row r="24" spans="1:5" ht="12.75">
      <c r="A24" s="320"/>
      <c r="B24" s="324"/>
      <c r="C24" s="322"/>
      <c r="D24" s="322"/>
      <c r="E24" s="322"/>
    </row>
    <row r="25" spans="1:5" ht="12.75">
      <c r="A25" s="323" t="s">
        <v>151</v>
      </c>
      <c r="B25" s="324"/>
      <c r="C25" s="322"/>
      <c r="D25" s="322"/>
      <c r="E25" s="322"/>
    </row>
    <row r="26" spans="1:5" ht="12.75">
      <c r="A26" s="323" t="s">
        <v>152</v>
      </c>
      <c r="B26" s="324"/>
      <c r="C26" s="322"/>
      <c r="D26" s="322"/>
      <c r="E26" s="322" t="s">
        <v>144</v>
      </c>
    </row>
    <row r="27" spans="1:5" ht="12.75">
      <c r="A27" s="320"/>
      <c r="B27" s="324"/>
      <c r="C27" s="322"/>
      <c r="D27" s="322"/>
      <c r="E27" s="322"/>
    </row>
    <row r="28" spans="1:5" ht="12.75">
      <c r="A28" s="327" t="s">
        <v>153</v>
      </c>
      <c r="B28" s="328"/>
      <c r="C28" s="322"/>
      <c r="D28" s="322"/>
      <c r="E28" s="329" t="s">
        <v>144</v>
      </c>
    </row>
    <row r="29" spans="1:5" ht="12.75">
      <c r="A29" s="330"/>
      <c r="B29" s="331"/>
      <c r="C29" s="325"/>
      <c r="D29" s="325"/>
      <c r="E29" s="325"/>
    </row>
    <row r="30" spans="1:5" ht="12.75">
      <c r="A30" s="316"/>
      <c r="B30" s="316"/>
      <c r="C30" s="316"/>
      <c r="D30" s="316"/>
      <c r="E30" s="316"/>
    </row>
    <row r="31" spans="1:5" ht="12.75">
      <c r="A31" s="316"/>
      <c r="B31" s="316"/>
      <c r="C31" s="316"/>
      <c r="D31" s="316"/>
      <c r="E31" s="316"/>
    </row>
    <row r="32" spans="1:5" ht="12.75">
      <c r="A32" s="318" t="s">
        <v>139</v>
      </c>
      <c r="B32" s="319"/>
      <c r="C32" s="319" t="s">
        <v>140</v>
      </c>
      <c r="D32" s="319" t="s">
        <v>140</v>
      </c>
      <c r="E32" s="319" t="s">
        <v>140</v>
      </c>
    </row>
    <row r="33" spans="1:5" ht="12.75">
      <c r="A33" s="320"/>
      <c r="B33" s="321"/>
      <c r="C33" s="322"/>
      <c r="D33" s="322"/>
      <c r="E33" s="322"/>
    </row>
    <row r="34" spans="1:5" ht="12.75">
      <c r="A34" s="323" t="s">
        <v>154</v>
      </c>
      <c r="B34" s="321"/>
      <c r="C34" s="322"/>
      <c r="D34" s="322"/>
      <c r="E34" s="322"/>
    </row>
    <row r="35" spans="1:5" ht="12.75">
      <c r="A35" s="320"/>
      <c r="B35" s="321"/>
      <c r="C35" s="322"/>
      <c r="D35" s="322"/>
      <c r="E35" s="322"/>
    </row>
    <row r="36" spans="1:5" ht="12.75">
      <c r="A36" s="320" t="s">
        <v>147</v>
      </c>
      <c r="B36" s="321"/>
      <c r="C36" s="322"/>
      <c r="D36" s="322"/>
      <c r="E36" s="322"/>
    </row>
    <row r="37" spans="1:5" ht="12.75">
      <c r="A37" s="326" t="s">
        <v>155</v>
      </c>
      <c r="B37" s="324"/>
      <c r="C37" s="322"/>
      <c r="D37" s="322"/>
      <c r="E37" s="322"/>
    </row>
    <row r="38" spans="1:5" ht="12.75">
      <c r="A38" s="326" t="s">
        <v>156</v>
      </c>
      <c r="B38" s="324"/>
      <c r="C38" s="322" t="s">
        <v>144</v>
      </c>
      <c r="D38" s="322"/>
      <c r="E38" s="322"/>
    </row>
    <row r="39" spans="1:5" ht="12.75">
      <c r="A39" s="326" t="s">
        <v>157</v>
      </c>
      <c r="B39" s="332" t="s">
        <v>158</v>
      </c>
      <c r="C39" s="322"/>
      <c r="D39" s="322"/>
      <c r="E39" s="322"/>
    </row>
    <row r="40" spans="1:5" ht="12.75">
      <c r="A40" s="326" t="s">
        <v>159</v>
      </c>
      <c r="B40" s="333" t="s">
        <v>158</v>
      </c>
      <c r="C40" s="322" t="s">
        <v>144</v>
      </c>
      <c r="D40" s="322"/>
      <c r="E40" s="322"/>
    </row>
    <row r="41" spans="1:5" ht="12.75">
      <c r="A41" s="320" t="s">
        <v>160</v>
      </c>
      <c r="B41" s="321"/>
      <c r="C41" s="325" t="s">
        <v>144</v>
      </c>
      <c r="D41" s="322"/>
      <c r="E41" s="322"/>
    </row>
    <row r="42" spans="1:5" ht="12.75">
      <c r="A42" s="320"/>
      <c r="B42" s="321"/>
      <c r="C42" s="322"/>
      <c r="D42" s="322" t="s">
        <v>144</v>
      </c>
      <c r="E42" s="322"/>
    </row>
    <row r="43" spans="1:5" ht="12.75">
      <c r="A43" s="326" t="s">
        <v>161</v>
      </c>
      <c r="B43" s="324"/>
      <c r="C43" s="322"/>
      <c r="D43" s="322"/>
      <c r="E43" s="322"/>
    </row>
    <row r="44" spans="1:5" ht="12.75">
      <c r="A44" s="320"/>
      <c r="B44" s="321"/>
      <c r="C44" s="322"/>
      <c r="D44" s="322"/>
      <c r="E44" s="322"/>
    </row>
    <row r="45" spans="1:5" ht="12.75">
      <c r="A45" s="320" t="s">
        <v>148</v>
      </c>
      <c r="B45" s="324"/>
      <c r="C45" s="322"/>
      <c r="D45" s="322"/>
      <c r="E45" s="322"/>
    </row>
    <row r="46" spans="1:5" ht="12.75">
      <c r="A46" s="320" t="s">
        <v>162</v>
      </c>
      <c r="B46" s="324"/>
      <c r="C46" s="322"/>
      <c r="D46" s="325" t="s">
        <v>144</v>
      </c>
      <c r="E46" s="322"/>
    </row>
    <row r="47" spans="1:5" ht="12.75">
      <c r="A47" s="320"/>
      <c r="B47" s="321"/>
      <c r="C47" s="322"/>
      <c r="D47" s="322"/>
      <c r="E47" s="322"/>
    </row>
    <row r="48" spans="1:5" ht="12.75">
      <c r="A48" s="334" t="s">
        <v>163</v>
      </c>
      <c r="B48" s="328"/>
      <c r="C48" s="322"/>
      <c r="D48" s="322"/>
      <c r="E48" s="329" t="s">
        <v>144</v>
      </c>
    </row>
    <row r="49" spans="1:5" ht="12.75">
      <c r="A49" s="330"/>
      <c r="B49" s="331"/>
      <c r="C49" s="325"/>
      <c r="D49" s="325"/>
      <c r="E49" s="325"/>
    </row>
    <row r="50" spans="1:5" ht="12.75">
      <c r="A50" s="316"/>
      <c r="B50" s="316"/>
      <c r="C50" s="316"/>
      <c r="D50" s="316"/>
      <c r="E50" s="316"/>
    </row>
    <row r="51" spans="1:5" ht="12.75">
      <c r="A51" s="316"/>
      <c r="B51" s="335" t="s">
        <v>164</v>
      </c>
      <c r="C51" s="335"/>
      <c r="D51" s="335"/>
      <c r="E51" s="335"/>
    </row>
    <row r="52" spans="1:5" ht="12.75">
      <c r="A52" s="316"/>
      <c r="B52" s="335"/>
      <c r="C52" s="335"/>
      <c r="D52" s="335"/>
      <c r="E52" s="335"/>
    </row>
    <row r="53" spans="1:5" ht="12.75">
      <c r="A53" s="316"/>
      <c r="B53" s="336"/>
      <c r="C53" s="335" t="s">
        <v>165</v>
      </c>
      <c r="D53" s="335"/>
      <c r="E53" s="335"/>
    </row>
    <row r="54" spans="1:5" ht="12.75">
      <c r="A54" s="316"/>
      <c r="B54" s="336"/>
      <c r="C54" s="335" t="s">
        <v>165</v>
      </c>
      <c r="D54" s="335"/>
      <c r="E54" s="335"/>
    </row>
    <row r="55" spans="1:5" ht="12.75">
      <c r="A55" s="316"/>
      <c r="B55" s="336"/>
      <c r="C55" s="335" t="s">
        <v>165</v>
      </c>
      <c r="D55" s="335"/>
      <c r="E55" s="335"/>
    </row>
    <row r="56" spans="1:5" ht="12.75">
      <c r="A56" s="337" t="s">
        <v>168</v>
      </c>
      <c r="B56" s="335"/>
      <c r="C56" s="335"/>
      <c r="D56" s="335"/>
      <c r="E56" s="335"/>
    </row>
    <row r="57" spans="1:5" ht="12.75">
      <c r="A57" s="337" t="s">
        <v>166</v>
      </c>
      <c r="B57" s="335" t="s">
        <v>167</v>
      </c>
      <c r="C57" s="335"/>
      <c r="D57" s="335"/>
      <c r="E57" s="335"/>
    </row>
  </sheetData>
  <sheetProtection/>
  <mergeCells count="1">
    <mergeCell ref="A1:E1"/>
  </mergeCells>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F78"/>
  <sheetViews>
    <sheetView zoomScalePageLayoutView="0" workbookViewId="0" topLeftCell="A1">
      <selection activeCell="I17" sqref="I17"/>
    </sheetView>
  </sheetViews>
  <sheetFormatPr defaultColWidth="11.421875" defaultRowHeight="12.75"/>
  <cols>
    <col min="1" max="1" width="8.8515625" style="0" customWidth="1"/>
    <col min="2" max="2" width="36.421875" style="0" bestFit="1" customWidth="1"/>
    <col min="3" max="3" width="13.28125" style="0" customWidth="1"/>
    <col min="4" max="4" width="14.140625" style="0" customWidth="1"/>
    <col min="5" max="5" width="12.7109375" style="0" customWidth="1"/>
  </cols>
  <sheetData>
    <row r="1" spans="1:6" ht="13.5">
      <c r="A1" s="339" t="s">
        <v>169</v>
      </c>
      <c r="B1" s="339"/>
      <c r="C1" s="339"/>
      <c r="D1" s="339"/>
      <c r="E1" s="339"/>
      <c r="F1" s="340"/>
    </row>
    <row r="2" spans="1:6" ht="13.5">
      <c r="A2" s="341" t="s">
        <v>170</v>
      </c>
      <c r="B2" s="341"/>
      <c r="C2" s="341"/>
      <c r="D2" s="341"/>
      <c r="E2" s="341"/>
      <c r="F2" s="340"/>
    </row>
    <row r="3" spans="1:6" ht="13.5">
      <c r="A3" s="340"/>
      <c r="B3" s="340"/>
      <c r="C3" s="340"/>
      <c r="D3" s="340"/>
      <c r="E3" s="340"/>
      <c r="F3" s="340"/>
    </row>
    <row r="4" spans="1:6" ht="13.5">
      <c r="A4" s="339" t="s">
        <v>171</v>
      </c>
      <c r="B4" s="339"/>
      <c r="C4" s="339"/>
      <c r="D4" s="339"/>
      <c r="E4" s="339"/>
      <c r="F4" s="340"/>
    </row>
    <row r="5" spans="1:6" ht="13.5">
      <c r="A5" s="339" t="s">
        <v>172</v>
      </c>
      <c r="B5" s="339"/>
      <c r="C5" s="339"/>
      <c r="D5" s="339"/>
      <c r="E5" s="339"/>
      <c r="F5" s="340"/>
    </row>
    <row r="6" spans="1:6" ht="13.5">
      <c r="A6" s="340"/>
      <c r="B6" s="340"/>
      <c r="C6" s="340"/>
      <c r="D6" s="340"/>
      <c r="E6" s="340"/>
      <c r="F6" s="340"/>
    </row>
    <row r="7" spans="1:6" ht="13.5">
      <c r="A7" s="340" t="s">
        <v>173</v>
      </c>
      <c r="B7" s="340"/>
      <c r="C7" s="342"/>
      <c r="D7" s="342"/>
      <c r="E7" s="342"/>
      <c r="F7" s="342"/>
    </row>
    <row r="8" spans="1:6" ht="13.5">
      <c r="A8" s="340"/>
      <c r="B8" s="340"/>
      <c r="C8" s="343"/>
      <c r="D8" s="342"/>
      <c r="E8" s="342"/>
      <c r="F8" s="342"/>
    </row>
    <row r="9" spans="1:6" ht="13.5">
      <c r="A9" s="340" t="s">
        <v>174</v>
      </c>
      <c r="B9" s="340"/>
      <c r="C9" s="342"/>
      <c r="D9" s="342"/>
      <c r="E9" s="342"/>
      <c r="F9" s="342"/>
    </row>
    <row r="10" spans="1:6" ht="13.5">
      <c r="A10" s="340"/>
      <c r="B10" s="340"/>
      <c r="C10" s="343"/>
      <c r="D10" s="342"/>
      <c r="E10" s="342"/>
      <c r="F10" s="342"/>
    </row>
    <row r="11" spans="1:6" ht="13.5">
      <c r="A11" s="340" t="s">
        <v>175</v>
      </c>
      <c r="B11" s="340"/>
      <c r="C11" s="343"/>
      <c r="D11" s="342"/>
      <c r="E11" s="342"/>
      <c r="F11" s="342"/>
    </row>
    <row r="12" spans="1:6" ht="13.5">
      <c r="A12" s="340"/>
      <c r="B12" s="340"/>
      <c r="C12" s="343"/>
      <c r="D12" s="342"/>
      <c r="E12" s="342"/>
      <c r="F12" s="342"/>
    </row>
    <row r="13" spans="1:6" ht="13.5">
      <c r="A13" s="340" t="s">
        <v>176</v>
      </c>
      <c r="B13" s="340"/>
      <c r="C13" s="344"/>
      <c r="D13" s="344"/>
      <c r="E13" s="344"/>
      <c r="F13" s="344"/>
    </row>
    <row r="14" spans="1:6" ht="13.5">
      <c r="A14" s="340"/>
      <c r="B14" s="340"/>
      <c r="C14" s="342"/>
      <c r="D14" s="342"/>
      <c r="E14" s="342"/>
      <c r="F14" s="342"/>
    </row>
    <row r="15" spans="1:6" ht="13.5">
      <c r="A15" s="340" t="s">
        <v>177</v>
      </c>
      <c r="B15" s="340"/>
      <c r="C15" s="342"/>
      <c r="D15" s="342"/>
      <c r="E15" s="342"/>
      <c r="F15" s="342"/>
    </row>
    <row r="16" spans="1:6" ht="13.5">
      <c r="A16" s="340" t="s">
        <v>178</v>
      </c>
      <c r="B16" s="340"/>
      <c r="C16" s="342"/>
      <c r="D16" s="342"/>
      <c r="E16" s="342"/>
      <c r="F16" s="342"/>
    </row>
    <row r="17" spans="1:6" ht="13.5">
      <c r="A17" s="340" t="s">
        <v>179</v>
      </c>
      <c r="B17" s="340"/>
      <c r="C17" s="342"/>
      <c r="D17" s="342"/>
      <c r="E17" s="342"/>
      <c r="F17" s="342"/>
    </row>
    <row r="18" spans="1:6" ht="13.5">
      <c r="A18" s="340"/>
      <c r="B18" s="340"/>
      <c r="C18" s="342"/>
      <c r="D18" s="342"/>
      <c r="E18" s="342"/>
      <c r="F18" s="342"/>
    </row>
    <row r="19" spans="1:6" ht="13.5">
      <c r="A19" s="340" t="s">
        <v>180</v>
      </c>
      <c r="B19" s="340"/>
      <c r="C19" s="342"/>
      <c r="D19" s="342"/>
      <c r="E19" s="342"/>
      <c r="F19" s="342"/>
    </row>
    <row r="20" spans="1:6" ht="13.5">
      <c r="A20" s="340"/>
      <c r="B20" s="340"/>
      <c r="C20" s="342"/>
      <c r="D20" s="342"/>
      <c r="E20" s="342"/>
      <c r="F20" s="342"/>
    </row>
    <row r="21" spans="1:6" ht="13.5">
      <c r="A21" s="340" t="s">
        <v>181</v>
      </c>
      <c r="B21" s="340"/>
      <c r="C21" s="342"/>
      <c r="D21" s="342"/>
      <c r="E21" s="342"/>
      <c r="F21" s="342"/>
    </row>
    <row r="22" spans="1:6" ht="13.5">
      <c r="A22" s="340"/>
      <c r="B22" s="340"/>
      <c r="C22" s="315"/>
      <c r="D22" s="315"/>
      <c r="E22" s="315"/>
      <c r="F22" s="315"/>
    </row>
    <row r="23" spans="1:6" ht="13.5">
      <c r="A23" s="340" t="s">
        <v>182</v>
      </c>
      <c r="B23" s="340"/>
      <c r="C23" s="342"/>
      <c r="D23" s="315"/>
      <c r="E23" s="315"/>
      <c r="F23" s="315"/>
    </row>
    <row r="24" spans="1:6" ht="13.5">
      <c r="A24" s="340"/>
      <c r="B24" s="340"/>
      <c r="C24" s="340"/>
      <c r="D24" s="340"/>
      <c r="E24" s="340"/>
      <c r="F24" s="340"/>
    </row>
    <row r="25" spans="1:6" ht="13.5">
      <c r="A25" s="345" t="s">
        <v>183</v>
      </c>
      <c r="B25" s="345" t="s">
        <v>184</v>
      </c>
      <c r="C25" s="345" t="s">
        <v>185</v>
      </c>
      <c r="D25" s="345" t="s">
        <v>186</v>
      </c>
      <c r="E25" s="345" t="s">
        <v>187</v>
      </c>
      <c r="F25" s="340"/>
    </row>
    <row r="26" spans="1:6" ht="13.5">
      <c r="A26" s="346" t="s">
        <v>188</v>
      </c>
      <c r="B26" s="346" t="s">
        <v>189</v>
      </c>
      <c r="C26" s="346" t="s">
        <v>190</v>
      </c>
      <c r="D26" s="346" t="s">
        <v>191</v>
      </c>
      <c r="E26" s="346" t="s">
        <v>192</v>
      </c>
      <c r="F26" s="340"/>
    </row>
    <row r="27" spans="1:6" ht="13.5">
      <c r="A27" s="346"/>
      <c r="B27" s="346"/>
      <c r="C27" s="346" t="s">
        <v>193</v>
      </c>
      <c r="D27" s="346" t="s">
        <v>194</v>
      </c>
      <c r="E27" s="346" t="s">
        <v>195</v>
      </c>
      <c r="F27" s="340"/>
    </row>
    <row r="28" spans="1:6" ht="13.5">
      <c r="A28" s="347"/>
      <c r="B28" s="347"/>
      <c r="C28" s="347" t="s">
        <v>196</v>
      </c>
      <c r="D28" s="347" t="s">
        <v>197</v>
      </c>
      <c r="E28" s="347" t="s">
        <v>196</v>
      </c>
      <c r="F28" s="340"/>
    </row>
    <row r="29" spans="1:6" ht="13.5">
      <c r="A29" s="348"/>
      <c r="B29" s="348"/>
      <c r="C29" s="355"/>
      <c r="D29" s="355"/>
      <c r="E29" s="355"/>
      <c r="F29" s="340"/>
    </row>
    <row r="30" spans="1:6" ht="13.5">
      <c r="A30" s="348">
        <v>1</v>
      </c>
      <c r="B30" s="348" t="s">
        <v>198</v>
      </c>
      <c r="C30" s="355"/>
      <c r="D30" s="355"/>
      <c r="E30" s="355"/>
      <c r="F30" s="340"/>
    </row>
    <row r="31" spans="1:6" ht="13.5">
      <c r="A31" s="348">
        <v>2</v>
      </c>
      <c r="B31" s="348" t="s">
        <v>199</v>
      </c>
      <c r="C31" s="355"/>
      <c r="D31" s="355"/>
      <c r="E31" s="355"/>
      <c r="F31" s="340"/>
    </row>
    <row r="32" spans="1:6" ht="13.5">
      <c r="A32" s="348">
        <v>3</v>
      </c>
      <c r="B32" s="348" t="s">
        <v>200</v>
      </c>
      <c r="C32" s="355"/>
      <c r="D32" s="355"/>
      <c r="E32" s="355"/>
      <c r="F32" s="340"/>
    </row>
    <row r="33" spans="1:6" ht="13.5">
      <c r="A33" s="348"/>
      <c r="B33" s="348" t="s">
        <v>201</v>
      </c>
      <c r="C33" s="355"/>
      <c r="D33" s="355"/>
      <c r="E33" s="355"/>
      <c r="F33" s="340"/>
    </row>
    <row r="34" spans="1:6" ht="13.5">
      <c r="A34" s="348">
        <v>4</v>
      </c>
      <c r="B34" s="348" t="s">
        <v>202</v>
      </c>
      <c r="C34" s="355"/>
      <c r="D34" s="355"/>
      <c r="E34" s="355"/>
      <c r="F34" s="340"/>
    </row>
    <row r="35" spans="1:6" ht="13.5">
      <c r="A35" s="348">
        <v>5</v>
      </c>
      <c r="B35" s="348" t="s">
        <v>203</v>
      </c>
      <c r="C35" s="355"/>
      <c r="D35" s="355"/>
      <c r="E35" s="355"/>
      <c r="F35" s="340"/>
    </row>
    <row r="36" spans="1:6" ht="13.5">
      <c r="A36" s="348">
        <v>6</v>
      </c>
      <c r="B36" s="348" t="s">
        <v>204</v>
      </c>
      <c r="C36" s="355"/>
      <c r="D36" s="355"/>
      <c r="E36" s="355"/>
      <c r="F36" s="340"/>
    </row>
    <row r="37" spans="1:6" ht="13.5">
      <c r="A37" s="348">
        <v>7</v>
      </c>
      <c r="B37" s="348" t="s">
        <v>205</v>
      </c>
      <c r="C37" s="355"/>
      <c r="D37" s="355"/>
      <c r="E37" s="355"/>
      <c r="F37" s="340"/>
    </row>
    <row r="38" spans="1:6" ht="13.5">
      <c r="A38" s="348">
        <v>8</v>
      </c>
      <c r="B38" s="348" t="s">
        <v>206</v>
      </c>
      <c r="C38" s="355"/>
      <c r="D38" s="355"/>
      <c r="E38" s="355"/>
      <c r="F38" s="340"/>
    </row>
    <row r="39" spans="1:6" ht="13.5">
      <c r="A39" s="348">
        <v>9</v>
      </c>
      <c r="B39" s="348" t="s">
        <v>207</v>
      </c>
      <c r="C39" s="355"/>
      <c r="D39" s="355"/>
      <c r="E39" s="355"/>
      <c r="F39" s="340"/>
    </row>
    <row r="40" spans="1:6" ht="13.5">
      <c r="A40" s="348">
        <v>10</v>
      </c>
      <c r="B40" s="348" t="s">
        <v>208</v>
      </c>
      <c r="C40" s="355"/>
      <c r="D40" s="355"/>
      <c r="E40" s="355"/>
      <c r="F40" s="340"/>
    </row>
    <row r="41" spans="1:6" ht="13.5">
      <c r="A41" s="348">
        <v>11</v>
      </c>
      <c r="B41" s="348" t="s">
        <v>209</v>
      </c>
      <c r="C41" s="355"/>
      <c r="D41" s="355"/>
      <c r="E41" s="355"/>
      <c r="F41" s="340"/>
    </row>
    <row r="42" spans="1:6" ht="13.5">
      <c r="A42" s="348">
        <v>12</v>
      </c>
      <c r="B42" s="348" t="s">
        <v>210</v>
      </c>
      <c r="C42" s="355"/>
      <c r="D42" s="355"/>
      <c r="E42" s="355"/>
      <c r="F42" s="340"/>
    </row>
    <row r="43" spans="1:6" ht="13.5">
      <c r="A43" s="348">
        <v>13</v>
      </c>
      <c r="B43" s="348" t="s">
        <v>211</v>
      </c>
      <c r="C43" s="355"/>
      <c r="D43" s="355"/>
      <c r="E43" s="355"/>
      <c r="F43" s="340"/>
    </row>
    <row r="44" spans="1:6" ht="13.5">
      <c r="A44" s="348">
        <v>14</v>
      </c>
      <c r="B44" s="348" t="s">
        <v>212</v>
      </c>
      <c r="C44" s="355"/>
      <c r="D44" s="355"/>
      <c r="E44" s="355"/>
      <c r="F44" s="340"/>
    </row>
    <row r="45" spans="1:6" ht="13.5">
      <c r="A45" s="348">
        <v>15</v>
      </c>
      <c r="B45" s="349" t="s">
        <v>213</v>
      </c>
      <c r="C45" s="355"/>
      <c r="D45" s="355"/>
      <c r="E45" s="355"/>
      <c r="F45" s="340"/>
    </row>
    <row r="46" spans="1:6" ht="13.5">
      <c r="A46" s="348"/>
      <c r="B46" s="349"/>
      <c r="C46" s="355"/>
      <c r="D46" s="355"/>
      <c r="E46" s="355"/>
      <c r="F46" s="340"/>
    </row>
    <row r="47" spans="1:6" ht="13.5">
      <c r="A47" s="348">
        <v>16</v>
      </c>
      <c r="B47" s="348" t="s">
        <v>214</v>
      </c>
      <c r="C47" s="355"/>
      <c r="D47" s="355"/>
      <c r="E47" s="355"/>
      <c r="F47" s="340"/>
    </row>
    <row r="48" spans="1:6" ht="13.5">
      <c r="A48" s="348">
        <v>17</v>
      </c>
      <c r="B48" s="348" t="s">
        <v>215</v>
      </c>
      <c r="C48" s="355"/>
      <c r="D48" s="355"/>
      <c r="E48" s="355"/>
      <c r="F48" s="340"/>
    </row>
    <row r="49" spans="1:6" ht="13.5">
      <c r="A49" s="348"/>
      <c r="B49" s="348"/>
      <c r="C49" s="355"/>
      <c r="D49" s="355"/>
      <c r="E49" s="355"/>
      <c r="F49" s="340"/>
    </row>
    <row r="50" spans="1:6" ht="13.5">
      <c r="A50" s="348"/>
      <c r="B50" s="348"/>
      <c r="C50" s="355"/>
      <c r="D50" s="355"/>
      <c r="E50" s="355"/>
      <c r="F50" s="340"/>
    </row>
    <row r="51" spans="1:6" ht="13.5">
      <c r="A51" s="348">
        <v>18</v>
      </c>
      <c r="B51" s="348" t="s">
        <v>216</v>
      </c>
      <c r="C51" s="356">
        <f>SUM(C30:C48)</f>
        <v>0</v>
      </c>
      <c r="D51" s="356">
        <f>SUM(D30:D48)</f>
        <v>0</v>
      </c>
      <c r="E51" s="356">
        <f>SUM(E30:E48)</f>
        <v>0</v>
      </c>
      <c r="F51" s="340"/>
    </row>
    <row r="52" spans="1:6" ht="13.5">
      <c r="A52" s="350">
        <v>19</v>
      </c>
      <c r="B52" s="349" t="s">
        <v>217</v>
      </c>
      <c r="C52" s="357"/>
      <c r="D52" s="357"/>
      <c r="E52" s="357"/>
      <c r="F52" s="340"/>
    </row>
    <row r="53" spans="1:6" ht="13.5">
      <c r="A53" s="350"/>
      <c r="B53" s="358"/>
      <c r="C53" s="357">
        <f>+C49</f>
        <v>0</v>
      </c>
      <c r="D53" s="357">
        <f>+D49</f>
        <v>0</v>
      </c>
      <c r="E53" s="357">
        <f>+E49</f>
        <v>0</v>
      </c>
      <c r="F53" s="340"/>
    </row>
    <row r="54" spans="1:6" ht="13.5">
      <c r="A54" s="340"/>
      <c r="B54" s="359"/>
      <c r="C54" s="360"/>
      <c r="D54" s="360"/>
      <c r="E54" s="360"/>
      <c r="F54" s="340"/>
    </row>
    <row r="55" spans="1:6" ht="13.5">
      <c r="A55" s="340" t="s">
        <v>218</v>
      </c>
      <c r="B55" s="359"/>
      <c r="C55" s="360"/>
      <c r="D55" s="360"/>
      <c r="E55" s="360"/>
      <c r="F55" s="340"/>
    </row>
    <row r="56" spans="1:6" ht="13.5">
      <c r="A56" s="340"/>
      <c r="B56" s="359"/>
      <c r="C56" s="360"/>
      <c r="D56" s="360"/>
      <c r="E56" s="360"/>
      <c r="F56" s="340"/>
    </row>
    <row r="57" spans="1:6" ht="13.5">
      <c r="A57" s="340" t="s">
        <v>219</v>
      </c>
      <c r="B57" s="359"/>
      <c r="C57" s="360"/>
      <c r="D57" s="360"/>
      <c r="E57" s="360"/>
      <c r="F57" s="340"/>
    </row>
    <row r="58" spans="1:6" ht="13.5">
      <c r="A58" s="340" t="s">
        <v>220</v>
      </c>
      <c r="B58" s="359"/>
      <c r="C58" s="360"/>
      <c r="D58" s="360"/>
      <c r="E58" s="360"/>
      <c r="F58" s="340"/>
    </row>
    <row r="59" spans="1:6" ht="13.5">
      <c r="A59" s="340" t="s">
        <v>221</v>
      </c>
      <c r="B59" s="359"/>
      <c r="C59" s="360"/>
      <c r="D59" s="360"/>
      <c r="E59" s="360"/>
      <c r="F59" s="340"/>
    </row>
    <row r="60" spans="1:6" ht="13.5">
      <c r="A60" s="340" t="s">
        <v>222</v>
      </c>
      <c r="B60" s="359"/>
      <c r="C60" s="360"/>
      <c r="D60" s="360"/>
      <c r="E60" s="360"/>
      <c r="F60" s="340"/>
    </row>
    <row r="61" spans="1:6" ht="13.5">
      <c r="A61" s="340"/>
      <c r="B61" s="340"/>
      <c r="C61" s="340"/>
      <c r="D61" s="340"/>
      <c r="E61" s="340"/>
      <c r="F61" s="340"/>
    </row>
    <row r="62" spans="1:6" ht="13.5">
      <c r="A62" s="341" t="s">
        <v>223</v>
      </c>
      <c r="B62" s="341"/>
      <c r="C62" s="341"/>
      <c r="D62" s="341"/>
      <c r="E62" s="341"/>
      <c r="F62" s="340"/>
    </row>
    <row r="63" spans="1:6" ht="13.5">
      <c r="A63" s="340"/>
      <c r="B63" s="340"/>
      <c r="C63" s="340"/>
      <c r="D63" s="340"/>
      <c r="E63" s="340"/>
      <c r="F63" s="340"/>
    </row>
    <row r="64" spans="1:6" ht="13.5">
      <c r="A64" s="351" t="s">
        <v>224</v>
      </c>
      <c r="B64" s="351"/>
      <c r="C64" s="351"/>
      <c r="D64" s="351"/>
      <c r="E64" s="351"/>
      <c r="F64" s="340"/>
    </row>
    <row r="65" spans="1:6" ht="13.5">
      <c r="A65" s="351"/>
      <c r="B65" s="351"/>
      <c r="C65" s="351"/>
      <c r="D65" s="351"/>
      <c r="E65" s="351"/>
      <c r="F65" s="340"/>
    </row>
    <row r="66" spans="1:6" ht="13.5">
      <c r="A66" s="351"/>
      <c r="B66" s="351"/>
      <c r="C66" s="351"/>
      <c r="D66" s="351"/>
      <c r="E66" s="351"/>
      <c r="F66" s="340"/>
    </row>
    <row r="67" spans="1:6" ht="13.5">
      <c r="A67" s="351"/>
      <c r="B67" s="351"/>
      <c r="C67" s="351"/>
      <c r="D67" s="351"/>
      <c r="E67" s="351"/>
      <c r="F67" s="340"/>
    </row>
    <row r="68" spans="1:6" ht="13.5">
      <c r="A68" s="351"/>
      <c r="B68" s="351"/>
      <c r="C68" s="351"/>
      <c r="D68" s="351"/>
      <c r="E68" s="351"/>
      <c r="F68" s="340"/>
    </row>
    <row r="69" spans="1:6" ht="13.5">
      <c r="A69" s="351"/>
      <c r="B69" s="351"/>
      <c r="C69" s="351"/>
      <c r="D69" s="351"/>
      <c r="E69" s="351"/>
      <c r="F69" s="340"/>
    </row>
    <row r="70" spans="1:6" ht="13.5">
      <c r="A70" s="361"/>
      <c r="B70" s="361"/>
      <c r="C70" s="361"/>
      <c r="D70" s="361"/>
      <c r="E70" s="361"/>
      <c r="F70" s="340"/>
    </row>
    <row r="71" spans="1:6" ht="13.5">
      <c r="A71" s="362"/>
      <c r="B71" s="362"/>
      <c r="C71" s="362"/>
      <c r="D71" s="362"/>
      <c r="E71" s="362"/>
      <c r="F71" s="340"/>
    </row>
    <row r="72" spans="1:6" ht="13.5">
      <c r="A72" s="362"/>
      <c r="B72" s="362"/>
      <c r="C72" s="362"/>
      <c r="D72" s="362"/>
      <c r="E72" s="362"/>
      <c r="F72" s="340"/>
    </row>
    <row r="73" spans="1:6" ht="13.5">
      <c r="A73" s="362"/>
      <c r="B73" s="362"/>
      <c r="C73" s="362"/>
      <c r="D73" s="362"/>
      <c r="E73" s="362"/>
      <c r="F73" s="340"/>
    </row>
    <row r="74" spans="1:6" ht="13.5">
      <c r="A74" s="362"/>
      <c r="B74" s="362"/>
      <c r="C74" s="352" t="s">
        <v>225</v>
      </c>
      <c r="D74" s="352"/>
      <c r="E74" s="352"/>
      <c r="F74" s="340"/>
    </row>
    <row r="75" spans="1:6" ht="13.5">
      <c r="A75" s="362"/>
      <c r="B75" s="362"/>
      <c r="C75" s="352" t="s">
        <v>226</v>
      </c>
      <c r="D75" s="352"/>
      <c r="E75" s="352"/>
      <c r="F75" s="340"/>
    </row>
    <row r="76" spans="1:6" ht="13.5">
      <c r="A76" s="362"/>
      <c r="B76" s="362"/>
      <c r="C76" s="362"/>
      <c r="D76" s="362"/>
      <c r="E76" s="362"/>
      <c r="F76" s="340"/>
    </row>
    <row r="77" spans="1:6" ht="13.5">
      <c r="A77" s="353" t="s">
        <v>229</v>
      </c>
      <c r="B77" s="340"/>
      <c r="C77" s="340" t="s">
        <v>227</v>
      </c>
      <c r="D77" s="340"/>
      <c r="E77" s="340"/>
      <c r="F77" s="340"/>
    </row>
    <row r="78" spans="1:6" ht="13.5">
      <c r="A78" s="353" t="s">
        <v>228</v>
      </c>
      <c r="B78" s="340"/>
      <c r="C78" s="340" t="s">
        <v>230</v>
      </c>
      <c r="D78" s="340"/>
      <c r="E78" s="354"/>
      <c r="F78" s="340"/>
    </row>
  </sheetData>
  <sheetProtection/>
  <mergeCells count="11">
    <mergeCell ref="B52:B53"/>
    <mergeCell ref="A62:E62"/>
    <mergeCell ref="A64:E70"/>
    <mergeCell ref="C74:E74"/>
    <mergeCell ref="C75:E75"/>
    <mergeCell ref="A1:E1"/>
    <mergeCell ref="A2:E2"/>
    <mergeCell ref="A4:E4"/>
    <mergeCell ref="A5:E5"/>
    <mergeCell ref="C13:F13"/>
    <mergeCell ref="B45:B46"/>
  </mergeCells>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sheetPr codeName="Sheet1"/>
  <dimension ref="A1:A6"/>
  <sheetViews>
    <sheetView zoomScalePageLayoutView="0" workbookViewId="0" topLeftCell="A1">
      <selection activeCell="A7" sqref="A7"/>
    </sheetView>
  </sheetViews>
  <sheetFormatPr defaultColWidth="8.8515625" defaultRowHeight="12.75"/>
  <sheetData>
    <row r="1" ht="12.75">
      <c r="A1" s="90"/>
    </row>
    <row r="2" ht="12.75">
      <c r="A2" s="90"/>
    </row>
    <row r="3" ht="12.75">
      <c r="A3" s="90">
        <v>2</v>
      </c>
    </row>
    <row r="4" ht="12.75">
      <c r="A4" s="90"/>
    </row>
    <row r="5" ht="12.75">
      <c r="A5" s="90">
        <v>3</v>
      </c>
    </row>
    <row r="6" ht="12.75">
      <c r="A6" s="9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Microsoft Office User</cp:lastModifiedBy>
  <cp:lastPrinted>2020-12-23T08:55:32Z</cp:lastPrinted>
  <dcterms:created xsi:type="dcterms:W3CDTF">2005-02-25T10:00:03Z</dcterms:created>
  <dcterms:modified xsi:type="dcterms:W3CDTF">2021-05-15T16:50:35Z</dcterms:modified>
  <cp:category/>
  <cp:version/>
  <cp:contentType/>
  <cp:contentStatus/>
</cp:coreProperties>
</file>