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rajesh/Desktop/"/>
    </mc:Choice>
  </mc:AlternateContent>
  <xr:revisionPtr revIDLastSave="0" documentId="13_ncr:1_{1EB86A62-5DC2-5C44-803D-1256101D951A}" xr6:coauthVersionLast="47" xr6:coauthVersionMax="47" xr10:uidLastSave="{00000000-0000-0000-0000-000000000000}"/>
  <bookViews>
    <workbookView xWindow="0" yWindow="500" windowWidth="38400" windowHeight="19400" xr2:uid="{B1DC6733-C258-E04A-B047-96B649D60B66}"/>
  </bookViews>
  <sheets>
    <sheet name="Salary Slip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2" l="1"/>
  <c r="E13" i="2"/>
  <c r="E6" i="2"/>
  <c r="C15" i="2" s="1"/>
  <c r="B13" i="2" l="1"/>
  <c r="C13" i="2" s="1"/>
  <c r="C14" i="2"/>
  <c r="C12" i="2"/>
  <c r="E12" i="2" s="1"/>
  <c r="E17" i="2" s="1"/>
  <c r="B16" i="2" l="1"/>
  <c r="C16" i="2" s="1"/>
  <c r="C17" i="2" s="1"/>
  <c r="E18" i="2" s="1"/>
</calcChain>
</file>

<file path=xl/sharedStrings.xml><?xml version="1.0" encoding="utf-8"?>
<sst xmlns="http://schemas.openxmlformats.org/spreadsheetml/2006/main" count="37" uniqueCount="37">
  <si>
    <t>Employee ID</t>
  </si>
  <si>
    <t>Designation</t>
  </si>
  <si>
    <t>Department</t>
  </si>
  <si>
    <t>Paid Days</t>
  </si>
  <si>
    <t>Earnings</t>
  </si>
  <si>
    <t>Deductions</t>
  </si>
  <si>
    <t>Basic Wage</t>
  </si>
  <si>
    <t>Conveyance Allowances</t>
  </si>
  <si>
    <t>Medical Allowances</t>
  </si>
  <si>
    <t>Other Allowances</t>
  </si>
  <si>
    <t>EPF</t>
  </si>
  <si>
    <t>Professional Tax</t>
  </si>
  <si>
    <t>Loan Recovery</t>
  </si>
  <si>
    <t>Total Earnings</t>
  </si>
  <si>
    <t>Total Deductions</t>
  </si>
  <si>
    <t>Employee Signature</t>
  </si>
  <si>
    <t>COMPANY NAME</t>
  </si>
  <si>
    <t>ESI / Health Insurance</t>
  </si>
  <si>
    <t>Address</t>
  </si>
  <si>
    <t>Employee Details</t>
  </si>
  <si>
    <t>Grade</t>
  </si>
  <si>
    <t>Bank name</t>
  </si>
  <si>
    <t>A/c no.</t>
  </si>
  <si>
    <t>Employee Name</t>
  </si>
  <si>
    <t>House Rent Allowances</t>
  </si>
  <si>
    <t>LOPs</t>
  </si>
  <si>
    <t>Gross Salary</t>
  </si>
  <si>
    <t>Amount (Rs)</t>
  </si>
  <si>
    <t>Earnings (Rs)</t>
  </si>
  <si>
    <t>Actual Salary</t>
  </si>
  <si>
    <t>Total Days</t>
  </si>
  <si>
    <t>Enter Total Days in Month</t>
  </si>
  <si>
    <t>Enter Absent Days</t>
  </si>
  <si>
    <t>Net Payable</t>
  </si>
  <si>
    <t>Authorized Signatory</t>
  </si>
  <si>
    <t>(amount in words)</t>
  </si>
  <si>
    <r>
      <t xml:space="preserve">Salary Slip for the Month of: </t>
    </r>
    <r>
      <rPr>
        <b/>
        <sz val="16"/>
        <color theme="1"/>
        <rFont val="Lucida Console"/>
        <family val="2"/>
      </rPr>
      <t>March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</si>
</sst>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2"/>
      <color theme="1"/>
      <name val="Segoe UI"/>
      <family val="2"/>
    </font>
    <font>
      <b/>
      <sz val="16"/>
      <color theme="1"/>
      <name val="Lucida Console"/>
      <family val="2"/>
    </font>
    <font>
      <sz val="16"/>
      <color theme="1"/>
      <name val="Lucida Console"/>
      <family val="2"/>
    </font>
    <font>
      <sz val="12"/>
      <color theme="1"/>
      <name val="Lucida Console"/>
      <family val="2"/>
    </font>
    <font>
      <b/>
      <sz val="12"/>
      <color theme="1"/>
      <name val="Lucida Console"/>
      <family val="2"/>
    </font>
    <font>
      <sz val="10"/>
      <color theme="1"/>
      <name val="Lucida Console"/>
      <family val="2"/>
    </font>
    <font>
      <sz val="12"/>
      <name val="Lucida Console"/>
      <family val="2"/>
    </font>
    <font>
      <b/>
      <sz val="12"/>
      <name val="Lucida Console"/>
      <family val="2"/>
    </font>
    <font>
      <b/>
      <sz val="16"/>
      <color theme="0"/>
      <name val="Lucida Console"/>
      <family val="2"/>
    </font>
    <font>
      <sz val="16"/>
      <color theme="0"/>
      <name val="Lucida Console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4" fillId="0" borderId="0" xfId="0" applyFont="1"/>
    <xf numFmtId="2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/>
    <xf numFmtId="1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0" xfId="0" applyFont="1" applyFill="1"/>
    <xf numFmtId="0" fontId="4" fillId="3" borderId="0" xfId="0" applyFont="1" applyFill="1"/>
    <xf numFmtId="0" fontId="3" fillId="5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8AB18-118B-5B41-B6B6-6B4E8DD25321}">
  <sheetPr codeName="Sheet2"/>
  <dimension ref="A1:M24"/>
  <sheetViews>
    <sheetView showGridLines="0" tabSelected="1" zoomScale="96" zoomScaleNormal="96" zoomScaleSheetLayoutView="127" workbookViewId="0">
      <selection activeCell="G11" sqref="G11"/>
    </sheetView>
  </sheetViews>
  <sheetFormatPr baseColWidth="10" defaultColWidth="0" defaultRowHeight="16" zeroHeight="1" x14ac:dyDescent="0.2"/>
  <cols>
    <col min="1" max="1" width="25.5" style="2" customWidth="1"/>
    <col min="2" max="2" width="18.83203125" style="2" customWidth="1"/>
    <col min="3" max="3" width="17.83203125" style="2" customWidth="1"/>
    <col min="4" max="5" width="23.5" style="2" customWidth="1"/>
    <col min="6" max="6" width="15.1640625" style="2" bestFit="1" customWidth="1"/>
    <col min="7" max="7" width="14.33203125" style="2" customWidth="1"/>
    <col min="8" max="8" width="10.83203125" style="2" hidden="1" customWidth="1"/>
    <col min="9" max="13" width="0" style="2" hidden="1" customWidth="1"/>
    <col min="14" max="16384" width="10.83203125" style="2" hidden="1"/>
  </cols>
  <sheetData>
    <row r="1" spans="1:8" ht="21" customHeight="1" x14ac:dyDescent="0.2">
      <c r="A1" s="18" t="s">
        <v>16</v>
      </c>
      <c r="B1" s="18"/>
      <c r="C1" s="18"/>
      <c r="D1" s="18"/>
      <c r="E1" s="18"/>
    </row>
    <row r="2" spans="1:8" ht="20" x14ac:dyDescent="0.2">
      <c r="A2" s="19" t="s">
        <v>18</v>
      </c>
      <c r="B2" s="19"/>
      <c r="C2" s="19"/>
      <c r="D2" s="19"/>
      <c r="E2" s="19"/>
      <c r="H2" s="3"/>
    </row>
    <row r="3" spans="1:8" ht="20" x14ac:dyDescent="0.2">
      <c r="A3" s="17" t="s">
        <v>36</v>
      </c>
      <c r="B3" s="17"/>
      <c r="C3" s="17"/>
      <c r="D3" s="17"/>
      <c r="E3" s="17"/>
    </row>
    <row r="4" spans="1:8" x14ac:dyDescent="0.2">
      <c r="A4" s="4" t="s">
        <v>23</v>
      </c>
      <c r="B4" s="20"/>
      <c r="C4" s="20"/>
      <c r="D4" s="4" t="s">
        <v>30</v>
      </c>
      <c r="E4" s="14">
        <v>30</v>
      </c>
      <c r="F4" s="15" t="s">
        <v>31</v>
      </c>
      <c r="G4" s="15"/>
    </row>
    <row r="5" spans="1:8" x14ac:dyDescent="0.2">
      <c r="A5" s="4" t="s">
        <v>19</v>
      </c>
      <c r="B5" s="20"/>
      <c r="C5" s="20"/>
      <c r="D5" s="4" t="s">
        <v>25</v>
      </c>
      <c r="E5" s="14">
        <v>4</v>
      </c>
      <c r="F5" s="16" t="s">
        <v>32</v>
      </c>
      <c r="G5" s="16"/>
    </row>
    <row r="6" spans="1:8" x14ac:dyDescent="0.2">
      <c r="A6" s="4" t="s">
        <v>0</v>
      </c>
      <c r="B6" s="20"/>
      <c r="C6" s="20"/>
      <c r="D6" s="4" t="s">
        <v>3</v>
      </c>
      <c r="E6" s="5">
        <f>E4-E5</f>
        <v>26</v>
      </c>
      <c r="F6" s="2" t="s">
        <v>26</v>
      </c>
      <c r="G6" s="13">
        <v>32000</v>
      </c>
    </row>
    <row r="7" spans="1:8" x14ac:dyDescent="0.2">
      <c r="A7" s="4" t="s">
        <v>20</v>
      </c>
      <c r="B7" s="20"/>
      <c r="C7" s="20"/>
      <c r="D7" s="4" t="s">
        <v>21</v>
      </c>
      <c r="E7" s="5"/>
    </row>
    <row r="8" spans="1:8" ht="16" customHeight="1" x14ac:dyDescent="0.2">
      <c r="A8" s="4" t="s">
        <v>1</v>
      </c>
      <c r="B8" s="20"/>
      <c r="C8" s="20"/>
      <c r="D8" s="4" t="s">
        <v>22</v>
      </c>
      <c r="E8" s="5"/>
      <c r="F8" s="12"/>
      <c r="G8" s="12"/>
    </row>
    <row r="9" spans="1:8" x14ac:dyDescent="0.2">
      <c r="A9" s="4" t="s">
        <v>2</v>
      </c>
      <c r="B9" s="20"/>
      <c r="C9" s="20"/>
      <c r="D9" s="4"/>
      <c r="E9" s="5"/>
      <c r="F9" s="12"/>
      <c r="G9" s="12"/>
    </row>
    <row r="10" spans="1:8" x14ac:dyDescent="0.2">
      <c r="A10" s="4"/>
      <c r="B10" s="4"/>
      <c r="C10" s="4"/>
      <c r="D10" s="4"/>
      <c r="E10" s="4"/>
      <c r="F10" s="12"/>
      <c r="G10" s="12"/>
    </row>
    <row r="11" spans="1:8" x14ac:dyDescent="0.2">
      <c r="A11" s="6" t="s">
        <v>4</v>
      </c>
      <c r="B11" s="7" t="s">
        <v>29</v>
      </c>
      <c r="C11" s="7" t="s">
        <v>28</v>
      </c>
      <c r="D11" s="7" t="s">
        <v>5</v>
      </c>
      <c r="E11" s="7" t="s">
        <v>27</v>
      </c>
    </row>
    <row r="12" spans="1:8" x14ac:dyDescent="0.2">
      <c r="A12" s="4" t="s">
        <v>6</v>
      </c>
      <c r="B12" s="5">
        <f>G6*45%</f>
        <v>14400</v>
      </c>
      <c r="C12" s="8">
        <f>(B12/E4)*E6</f>
        <v>12480</v>
      </c>
      <c r="D12" s="1" t="s">
        <v>10</v>
      </c>
      <c r="E12" s="8">
        <f>IF(B12&gt;=15000,15000*12%,C12*12%)</f>
        <v>1497.6</v>
      </c>
    </row>
    <row r="13" spans="1:8" x14ac:dyDescent="0.2">
      <c r="A13" s="4" t="s">
        <v>24</v>
      </c>
      <c r="B13" s="5">
        <f>B12*40%</f>
        <v>5760</v>
      </c>
      <c r="C13" s="8">
        <f>(B13/E4)*E6</f>
        <v>4992</v>
      </c>
      <c r="D13" s="1" t="s">
        <v>17</v>
      </c>
      <c r="E13" s="8">
        <f>IF(G6&lt;=21000,G6*0.75%,0)</f>
        <v>0</v>
      </c>
    </row>
    <row r="14" spans="1:8" x14ac:dyDescent="0.2">
      <c r="A14" s="4" t="s">
        <v>7</v>
      </c>
      <c r="B14" s="5">
        <v>1600</v>
      </c>
      <c r="C14" s="8">
        <f>(B14/E4)*E6</f>
        <v>1386.6666666666667</v>
      </c>
      <c r="D14" s="1" t="s">
        <v>11</v>
      </c>
      <c r="E14" s="8"/>
    </row>
    <row r="15" spans="1:8" x14ac:dyDescent="0.2">
      <c r="A15" s="4" t="s">
        <v>8</v>
      </c>
      <c r="B15" s="5">
        <v>1250</v>
      </c>
      <c r="C15" s="8">
        <f>(B15/E4)*E6</f>
        <v>1083.3333333333333</v>
      </c>
      <c r="D15" s="1" t="s">
        <v>12</v>
      </c>
      <c r="E15" s="8"/>
    </row>
    <row r="16" spans="1:8" x14ac:dyDescent="0.2">
      <c r="A16" s="4" t="s">
        <v>9</v>
      </c>
      <c r="B16" s="5">
        <f>G6-SUM(B12:B15)</f>
        <v>8990</v>
      </c>
      <c r="C16" s="8">
        <f>(B16/E4)*E6</f>
        <v>7791.3333333333339</v>
      </c>
      <c r="D16" s="4"/>
      <c r="E16" s="9"/>
    </row>
    <row r="17" spans="1:6" x14ac:dyDescent="0.2">
      <c r="A17" s="4" t="s">
        <v>13</v>
      </c>
      <c r="B17" s="4"/>
      <c r="C17" s="8">
        <f>SUM(C12:C16)</f>
        <v>27733.333333333336</v>
      </c>
      <c r="D17" s="4" t="s">
        <v>14</v>
      </c>
      <c r="E17" s="8">
        <f>SUM(E12:E16)</f>
        <v>1497.6</v>
      </c>
    </row>
    <row r="18" spans="1:6" x14ac:dyDescent="0.2">
      <c r="A18" s="21" t="s">
        <v>33</v>
      </c>
      <c r="B18" s="21"/>
      <c r="C18" s="21"/>
      <c r="D18" s="21"/>
      <c r="E18" s="10">
        <f>C17-E17</f>
        <v>26235.733333333337</v>
      </c>
    </row>
    <row r="19" spans="1:6" x14ac:dyDescent="0.2">
      <c r="A19" s="4"/>
      <c r="B19" s="22" t="s">
        <v>35</v>
      </c>
      <c r="C19" s="22"/>
      <c r="D19" s="22"/>
      <c r="E19" s="22"/>
    </row>
    <row r="20" spans="1:6" x14ac:dyDescent="0.2">
      <c r="A20" s="26"/>
      <c r="B20" s="27"/>
      <c r="C20" s="23"/>
      <c r="D20" s="23"/>
      <c r="E20" s="23"/>
    </row>
    <row r="21" spans="1:6" x14ac:dyDescent="0.2">
      <c r="A21" s="28"/>
      <c r="B21" s="29"/>
      <c r="C21" s="23"/>
      <c r="D21" s="23"/>
      <c r="E21" s="23"/>
    </row>
    <row r="22" spans="1:6" x14ac:dyDescent="0.2">
      <c r="A22" s="24" t="s">
        <v>34</v>
      </c>
      <c r="B22" s="25"/>
      <c r="C22" s="23"/>
      <c r="D22" s="23" t="s">
        <v>15</v>
      </c>
      <c r="E22" s="23"/>
    </row>
    <row r="23" spans="1:6" x14ac:dyDescent="0.2">
      <c r="F23" s="11"/>
    </row>
    <row r="24" spans="1:6" x14ac:dyDescent="0.2"/>
  </sheetData>
  <mergeCells count="16">
    <mergeCell ref="B19:E19"/>
    <mergeCell ref="D22:E22"/>
    <mergeCell ref="A22:B22"/>
    <mergeCell ref="A20:B21"/>
    <mergeCell ref="D20:E21"/>
    <mergeCell ref="C20:C22"/>
    <mergeCell ref="B8:C8"/>
    <mergeCell ref="B9:C9"/>
    <mergeCell ref="B4:C4"/>
    <mergeCell ref="B5:C5"/>
    <mergeCell ref="A18:D18"/>
    <mergeCell ref="A3:E3"/>
    <mergeCell ref="A1:E1"/>
    <mergeCell ref="A2:E2"/>
    <mergeCell ref="B6:C6"/>
    <mergeCell ref="B7:C7"/>
  </mergeCells>
  <pageMargins left="0.7" right="0.7" top="0.75" bottom="0.75" header="0.3" footer="0.3"/>
  <pageSetup paperSize="9" scale="79" orientation="portrait" blackAndWhite="1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Salary Slip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rajesh</cp:lastModifiedBy>
  <cp:lastPrinted>2022-03-14T17:55:45Z</cp:lastPrinted>
  <dcterms:created xsi:type="dcterms:W3CDTF">2021-05-05T16:13:57Z</dcterms:created>
  <dcterms:modified xsi:type="dcterms:W3CDTF">2023-04-11T18:35:05Z</dcterms:modified>
</cp:coreProperties>
</file>