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8_{D87E91BB-1B59-584C-8286-6C79D8419C5A}" xr6:coauthVersionLast="47" xr6:coauthVersionMax="47" xr10:uidLastSave="{00000000-0000-0000-0000-000000000000}"/>
  <bookViews>
    <workbookView xWindow="0" yWindow="500" windowWidth="38400" windowHeight="19400" xr2:uid="{DD80D940-867E-8B48-8E51-43265B0EFC17}"/>
  </bookViews>
  <sheets>
    <sheet name="Sheet1" sheetId="1" r:id="rId1"/>
  </sheets>
  <definedNames>
    <definedName name="_xlnm.Print_Area" localSheetId="0">Sheet1!$B$1:$E$16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C9" i="1" s="1"/>
  <c r="E9" i="1" l="1"/>
  <c r="E14" i="1" s="1"/>
  <c r="C11" i="1"/>
  <c r="C12" i="1"/>
  <c r="C10" i="1"/>
  <c r="C13" i="1" l="1"/>
  <c r="C14" i="1" s="1"/>
  <c r="D15" i="1" s="1"/>
</calcChain>
</file>

<file path=xl/sharedStrings.xml><?xml version="1.0" encoding="utf-8"?>
<sst xmlns="http://schemas.openxmlformats.org/spreadsheetml/2006/main" count="37" uniqueCount="34">
  <si>
    <t>Company Name</t>
  </si>
  <si>
    <t>Name</t>
  </si>
  <si>
    <t>Emp. No</t>
  </si>
  <si>
    <t>Designation</t>
  </si>
  <si>
    <t>Department</t>
  </si>
  <si>
    <t>Bank Name</t>
  </si>
  <si>
    <t>A/c No.</t>
  </si>
  <si>
    <t>Earnings</t>
  </si>
  <si>
    <t>Deductions</t>
  </si>
  <si>
    <t>Basic Salary</t>
  </si>
  <si>
    <t>House Rent Allowances</t>
  </si>
  <si>
    <t>Conveyance Allowances</t>
  </si>
  <si>
    <t>Medical Allowances</t>
  </si>
  <si>
    <t>Special Allowances</t>
  </si>
  <si>
    <t>Gross Salary</t>
  </si>
  <si>
    <t>EPF</t>
  </si>
  <si>
    <t>Health Insurance</t>
  </si>
  <si>
    <t>Professional Tax</t>
  </si>
  <si>
    <t>TDS</t>
  </si>
  <si>
    <t>Total Deductions</t>
  </si>
  <si>
    <t>Net Pay</t>
  </si>
  <si>
    <t>ENTER</t>
  </si>
  <si>
    <t>Total Days In Month</t>
  </si>
  <si>
    <t>Absent Days</t>
  </si>
  <si>
    <t>Paid Days</t>
  </si>
  <si>
    <t xml:space="preserve">EPF </t>
  </si>
  <si>
    <t>12% of Basic Wage Upto 15K Salary</t>
  </si>
  <si>
    <t>Depends on the Scheme</t>
  </si>
  <si>
    <t xml:space="preserve">Health Insurance </t>
  </si>
  <si>
    <t>Different in Each State</t>
  </si>
  <si>
    <t xml:space="preserve">If Applicable enter </t>
  </si>
  <si>
    <t>Fifty Three Thousand Five Hundred</t>
  </si>
  <si>
    <t>Amount in Words:</t>
  </si>
  <si>
    <t>Salary Slip for Mar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</si>
</sst>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826A1-ABDB-EE45-8BF7-9E0B7BFB566D}">
  <sheetPr>
    <pageSetUpPr fitToPage="1"/>
  </sheetPr>
  <dimension ref="A1:I18"/>
  <sheetViews>
    <sheetView showGridLines="0" tabSelected="1" topLeftCell="B1" zoomScale="120" zoomScaleNormal="120" workbookViewId="0">
      <selection activeCell="G12" sqref="G12"/>
    </sheetView>
  </sheetViews>
  <sheetFormatPr baseColWidth="10" defaultColWidth="0" defaultRowHeight="16" zeroHeight="1" x14ac:dyDescent="0.2"/>
  <cols>
    <col min="1" max="1" width="5.5" style="1" hidden="1" customWidth="1"/>
    <col min="2" max="2" width="23.1640625" style="1" customWidth="1"/>
    <col min="3" max="3" width="19.6640625" style="1" bestFit="1" customWidth="1"/>
    <col min="4" max="4" width="17.33203125" style="1" customWidth="1"/>
    <col min="5" max="5" width="14.6640625" style="1" customWidth="1"/>
    <col min="6" max="7" width="10.83203125" style="1" customWidth="1"/>
    <col min="8" max="8" width="17.6640625" style="1" bestFit="1" customWidth="1"/>
    <col min="9" max="9" width="34.83203125" style="1" bestFit="1" customWidth="1"/>
    <col min="10" max="16384" width="10.83203125" style="1" hidden="1"/>
  </cols>
  <sheetData>
    <row r="1" spans="2:9" ht="18" x14ac:dyDescent="0.2">
      <c r="B1" s="12" t="s">
        <v>0</v>
      </c>
      <c r="C1" s="13"/>
      <c r="D1" s="13"/>
      <c r="E1" s="14"/>
    </row>
    <row r="2" spans="2:9" ht="18" x14ac:dyDescent="0.2">
      <c r="B2" s="15" t="s">
        <v>33</v>
      </c>
      <c r="C2" s="6"/>
      <c r="D2" s="6"/>
      <c r="E2" s="16"/>
    </row>
    <row r="3" spans="2:9" x14ac:dyDescent="0.2">
      <c r="B3" s="17"/>
      <c r="C3" s="18"/>
      <c r="D3" s="18"/>
      <c r="E3" s="19"/>
      <c r="H3" s="5" t="s">
        <v>21</v>
      </c>
      <c r="I3" s="5"/>
    </row>
    <row r="4" spans="2:9" s="2" customFormat="1" ht="21" customHeight="1" x14ac:dyDescent="0.2">
      <c r="B4" s="9" t="s">
        <v>1</v>
      </c>
      <c r="C4" s="11"/>
      <c r="D4" s="11" t="s">
        <v>4</v>
      </c>
      <c r="E4" s="7"/>
      <c r="H4" s="3" t="s">
        <v>14</v>
      </c>
      <c r="I4" s="4">
        <v>60000</v>
      </c>
    </row>
    <row r="5" spans="2:9" s="2" customFormat="1" ht="21" customHeight="1" x14ac:dyDescent="0.2">
      <c r="B5" s="9" t="s">
        <v>2</v>
      </c>
      <c r="C5" s="20"/>
      <c r="D5" s="11" t="s">
        <v>5</v>
      </c>
      <c r="E5" s="7"/>
      <c r="H5" s="3" t="s">
        <v>22</v>
      </c>
      <c r="I5" s="4">
        <v>30</v>
      </c>
    </row>
    <row r="6" spans="2:9" s="2" customFormat="1" ht="21" customHeight="1" x14ac:dyDescent="0.2">
      <c r="B6" s="9" t="s">
        <v>3</v>
      </c>
      <c r="C6" s="11"/>
      <c r="D6" s="11" t="s">
        <v>6</v>
      </c>
      <c r="E6" s="7"/>
      <c r="H6" s="3" t="s">
        <v>23</v>
      </c>
      <c r="I6" s="4">
        <v>2</v>
      </c>
    </row>
    <row r="7" spans="2:9" s="2" customFormat="1" ht="21" customHeight="1" x14ac:dyDescent="0.2">
      <c r="B7" s="9"/>
      <c r="C7" s="11"/>
      <c r="D7" s="11"/>
      <c r="E7" s="7"/>
    </row>
    <row r="8" spans="2:9" s="2" customFormat="1" ht="21" customHeight="1" x14ac:dyDescent="0.2">
      <c r="B8" s="29" t="s">
        <v>7</v>
      </c>
      <c r="C8" s="21"/>
      <c r="D8" s="8" t="s">
        <v>8</v>
      </c>
      <c r="E8" s="21"/>
      <c r="H8" s="31" t="s">
        <v>24</v>
      </c>
      <c r="I8" s="32">
        <f>I5-I6</f>
        <v>28</v>
      </c>
    </row>
    <row r="9" spans="2:9" s="2" customFormat="1" ht="21" customHeight="1" x14ac:dyDescent="0.2">
      <c r="B9" s="9" t="s">
        <v>9</v>
      </c>
      <c r="C9" s="10">
        <f>(I4/I5)*I8*45%</f>
        <v>25200</v>
      </c>
      <c r="D9" s="11" t="s">
        <v>15</v>
      </c>
      <c r="E9" s="22">
        <f>IF(C9&lt;=15000,C9*12%,15000*12%)</f>
        <v>1800</v>
      </c>
      <c r="H9" s="2" t="s">
        <v>25</v>
      </c>
      <c r="I9" s="2" t="s">
        <v>26</v>
      </c>
    </row>
    <row r="10" spans="2:9" s="2" customFormat="1" ht="21" customHeight="1" x14ac:dyDescent="0.2">
      <c r="B10" s="9" t="s">
        <v>10</v>
      </c>
      <c r="C10" s="10">
        <f>(C9/I5)*I8*40%</f>
        <v>9408</v>
      </c>
      <c r="D10" s="11" t="s">
        <v>16</v>
      </c>
      <c r="E10" s="22">
        <v>500</v>
      </c>
      <c r="H10" s="2" t="s">
        <v>28</v>
      </c>
      <c r="I10" s="2" t="s">
        <v>27</v>
      </c>
    </row>
    <row r="11" spans="2:9" s="2" customFormat="1" ht="21" customHeight="1" x14ac:dyDescent="0.2">
      <c r="B11" s="9" t="s">
        <v>11</v>
      </c>
      <c r="C11" s="10">
        <f>(1600/I5)*I8</f>
        <v>1493.3333333333335</v>
      </c>
      <c r="D11" s="11" t="s">
        <v>17</v>
      </c>
      <c r="E11" s="22">
        <v>200</v>
      </c>
      <c r="H11" s="2" t="s">
        <v>17</v>
      </c>
      <c r="I11" s="2" t="s">
        <v>29</v>
      </c>
    </row>
    <row r="12" spans="2:9" s="2" customFormat="1" ht="21" customHeight="1" x14ac:dyDescent="0.2">
      <c r="B12" s="9" t="s">
        <v>12</v>
      </c>
      <c r="C12" s="10">
        <f>(1250/I5)*I8</f>
        <v>1166.6666666666665</v>
      </c>
      <c r="D12" s="11" t="s">
        <v>18</v>
      </c>
      <c r="E12" s="22"/>
      <c r="H12" s="2" t="s">
        <v>18</v>
      </c>
      <c r="I12" s="2" t="s">
        <v>30</v>
      </c>
    </row>
    <row r="13" spans="2:9" s="2" customFormat="1" ht="21" customHeight="1" x14ac:dyDescent="0.2">
      <c r="B13" s="9" t="s">
        <v>13</v>
      </c>
      <c r="C13" s="10">
        <f>(I4/I5)*I8-SUM(C9:C12)</f>
        <v>18732</v>
      </c>
      <c r="D13" s="11"/>
      <c r="E13" s="22"/>
    </row>
    <row r="14" spans="2:9" s="2" customFormat="1" ht="21" customHeight="1" x14ac:dyDescent="0.2">
      <c r="B14" s="9" t="s">
        <v>14</v>
      </c>
      <c r="C14" s="28">
        <f>SUM(C9:C13)</f>
        <v>56000</v>
      </c>
      <c r="D14" s="11" t="s">
        <v>19</v>
      </c>
      <c r="E14" s="23">
        <f>SUM(E9:E13)</f>
        <v>2500</v>
      </c>
    </row>
    <row r="15" spans="2:9" s="2" customFormat="1" ht="21" customHeight="1" x14ac:dyDescent="0.2">
      <c r="B15" s="29" t="s">
        <v>20</v>
      </c>
      <c r="C15" s="21"/>
      <c r="D15" s="30">
        <f>C14-E14</f>
        <v>53500</v>
      </c>
      <c r="E15" s="21"/>
    </row>
    <row r="16" spans="2:9" s="2" customFormat="1" ht="21" customHeight="1" x14ac:dyDescent="0.2">
      <c r="B16" s="25" t="s">
        <v>32</v>
      </c>
      <c r="C16" s="26"/>
      <c r="D16" s="27" t="s">
        <v>31</v>
      </c>
      <c r="E16" s="24"/>
    </row>
    <row r="17" x14ac:dyDescent="0.2"/>
    <row r="18" x14ac:dyDescent="0.2"/>
  </sheetData>
  <mergeCells count="9">
    <mergeCell ref="B16:C16"/>
    <mergeCell ref="D16:E16"/>
    <mergeCell ref="B8:C8"/>
    <mergeCell ref="D8:E8"/>
    <mergeCell ref="H3:I3"/>
    <mergeCell ref="B15:C15"/>
    <mergeCell ref="D15:E15"/>
    <mergeCell ref="B1:E1"/>
    <mergeCell ref="B2:E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rajesh</cp:lastModifiedBy>
  <cp:lastPrinted>2023-04-11T18:03:22Z</cp:lastPrinted>
  <dcterms:created xsi:type="dcterms:W3CDTF">2022-09-20T12:36:33Z</dcterms:created>
  <dcterms:modified xsi:type="dcterms:W3CDTF">2023-04-11T18:08:44Z</dcterms:modified>
</cp:coreProperties>
</file>